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2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4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2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4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7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8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9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52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53.xml" ContentType="application/vnd.openxmlformats-officedocument.drawingml.chartshapes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54.xml" ContentType="application/vnd.openxmlformats-officedocument.drawingml.chartshapes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7.xml" ContentType="application/vnd.openxmlformats-officedocument.drawingml.chartshapes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8.xml" ContentType="application/vnd.openxmlformats-officedocument.drawingml.chartshape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9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.3\Docs\Transparencia\1 Coordinación de Acceso\SIRES\2022\"/>
    </mc:Choice>
  </mc:AlternateContent>
  <bookViews>
    <workbookView xWindow="0" yWindow="0" windowWidth="14550" windowHeight="8250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2" r:id="rId11"/>
    <sheet name="Diciembre" sheetId="11" r:id="rId12"/>
  </sheets>
  <calcPr calcId="152511"/>
</workbook>
</file>

<file path=xl/calcChain.xml><?xml version="1.0" encoding="utf-8"?>
<calcChain xmlns="http://schemas.openxmlformats.org/spreadsheetml/2006/main">
  <c r="E12" i="11" l="1"/>
  <c r="B7" i="11"/>
  <c r="K8" i="12"/>
  <c r="H7" i="12"/>
  <c r="E12" i="12" l="1"/>
  <c r="E5" i="12"/>
  <c r="E10" i="12"/>
  <c r="E11" i="12"/>
  <c r="B7" i="12"/>
  <c r="H7" i="10" l="1"/>
  <c r="E12" i="10"/>
  <c r="K8" i="10"/>
  <c r="B7" i="10"/>
  <c r="E12" i="9" l="1"/>
  <c r="K8" i="9"/>
  <c r="H7" i="9"/>
  <c r="B7" i="9"/>
  <c r="K8" i="8" l="1"/>
  <c r="H7" i="8"/>
  <c r="E12" i="8"/>
  <c r="B7" i="8"/>
  <c r="E12" i="7" l="1"/>
  <c r="K8" i="7"/>
  <c r="H7" i="7"/>
  <c r="B7" i="7"/>
  <c r="B7" i="2" l="1"/>
  <c r="B7" i="1"/>
  <c r="E12" i="6"/>
  <c r="K8" i="6"/>
  <c r="H7" i="6"/>
  <c r="B7" i="6"/>
  <c r="E12" i="5" l="1"/>
  <c r="K8" i="5"/>
  <c r="H7" i="5"/>
  <c r="B7" i="5"/>
  <c r="E12" i="4" l="1"/>
  <c r="K8" i="4"/>
  <c r="H7" i="4"/>
  <c r="B7" i="4"/>
  <c r="K8" i="3" l="1"/>
  <c r="H7" i="3"/>
  <c r="E12" i="3"/>
  <c r="B7" i="3"/>
  <c r="K8" i="2"/>
  <c r="H7" i="2"/>
  <c r="E12" i="2"/>
  <c r="K8" i="1" l="1"/>
  <c r="H7" i="1"/>
  <c r="E12" i="1"/>
</calcChain>
</file>

<file path=xl/sharedStrings.xml><?xml version="1.0" encoding="utf-8"?>
<sst xmlns="http://schemas.openxmlformats.org/spreadsheetml/2006/main" count="372" uniqueCount="30">
  <si>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</si>
  <si>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</si>
  <si>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</si>
  <si>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</si>
  <si>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- PNT</t>
  </si>
  <si>
    <t>Vía electrónica distinta a Infomex - PNT</t>
  </si>
  <si>
    <t>Total</t>
  </si>
  <si>
    <t>Libre acceso - fundamental</t>
  </si>
  <si>
    <t>Derivadas por Incompetencia</t>
  </si>
  <si>
    <t>Afirmativa parcialmente por inexistencia</t>
  </si>
  <si>
    <t>Consulta directa electrónica</t>
  </si>
  <si>
    <t>Combinación de las anteriores</t>
  </si>
  <si>
    <t>Protegida-confidencial</t>
  </si>
  <si>
    <t xml:space="preserve">Fisica </t>
  </si>
  <si>
    <t xml:space="preserve">Afirmativa  </t>
  </si>
  <si>
    <t>Afirmativa parcialmente por tratrarse de información reservada</t>
  </si>
  <si>
    <t>Afirmativa parcial por tratarse de información confidencial</t>
  </si>
  <si>
    <t>Negativa por tratarse de información reservada</t>
  </si>
  <si>
    <t>Negativa por tratarse de información confidencial</t>
  </si>
  <si>
    <t xml:space="preserve">Negativa por inexistencia </t>
  </si>
  <si>
    <t>Rechazada por no cumplir con los requisitos de la ley</t>
  </si>
  <si>
    <t>Es ajena al ejercicio del derecho de acceso a la información pública</t>
  </si>
  <si>
    <t>Libre acceso- ordinaria</t>
  </si>
  <si>
    <t>Protegida-reservada</t>
  </si>
  <si>
    <t xml:space="preserve">Total </t>
  </si>
  <si>
    <t>Consulta directa personal</t>
  </si>
  <si>
    <t>Reproducción de documentos</t>
  </si>
  <si>
    <t>Elaboración de informes específicos</t>
  </si>
  <si>
    <t>En los apartados de "Tipo de información solicitada" y "Medios de acceso a la información" se señalan las solicitudes con sentido afirmativo o afirmativo parcial, de conformidad a la estadistica mensual reportada en el Sistema de información pública respondidadas en Jalisco (SIRES)</t>
  </si>
  <si>
    <t xml:space="preserve">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</si>
</sst>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2"/>
      <color theme="1"/>
      <name val="Trebuchet MS"/>
      <family val="2"/>
    </font>
    <font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Enero!$A$3:$A$6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Enero!$B$3:$B$6</c:f>
              <c:numCache>
                <c:formatCode>General</c:formatCode>
                <c:ptCount val="4"/>
                <c:pt idx="0">
                  <c:v>0</c:v>
                </c:pt>
                <c:pt idx="1">
                  <c:v>76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Marzo!$D$3:$D$11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Marzo!$E$3:$E$11</c:f>
              <c:numCache>
                <c:formatCode>General</c:formatCode>
                <c:ptCount val="9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Marzo!$G$3:$G$6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Marzo!$H$3:$H$6</c:f>
              <c:numCache>
                <c:formatCode>General</c:formatCode>
                <c:ptCount val="4"/>
                <c:pt idx="0">
                  <c:v>20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Marzo!$J$3:$J$7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Marzo!$K$3:$K$7</c:f>
              <c:numCache>
                <c:formatCode>General</c:formatCode>
                <c:ptCount val="5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Abril!$B$3:$B$6</c:f>
              <c:numCache>
                <c:formatCode>General</c:formatCode>
                <c:ptCount val="4"/>
                <c:pt idx="0">
                  <c:v>0</c:v>
                </c:pt>
                <c:pt idx="1">
                  <c:v>27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Abril!$E$3:$E$11</c:f>
              <c:numCache>
                <c:formatCode>General</c:formatCode>
                <c:ptCount val="9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Abril!$H$3:$H$6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Abril!$K$3:$K$7</c:f>
              <c:numCache>
                <c:formatCode>General</c:formatCode>
                <c:ptCount val="5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Mayo!$A$3:$A$6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Mayo!$B$3:$B$6</c:f>
              <c:numCache>
                <c:formatCode>General</c:formatCode>
                <c:ptCount val="4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Mayo!$D$3:$D$11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Mayo!$E$3:$E$11</c:f>
              <c:numCache>
                <c:formatCode>General</c:formatCode>
                <c:ptCount val="9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Mayo!$G$3:$G$6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Mayo!$H$3:$H$6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Enero!$D$3:$D$11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Enero!$E$3:$E$11</c:f>
              <c:numCache>
                <c:formatCode>General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Mayo!$J$3:$J$7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Mayo!$K$3:$K$7</c:f>
              <c:numCache>
                <c:formatCode>General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Junio!$A$3:$A$6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Junio!$B$3:$B$6</c:f>
              <c:numCache>
                <c:formatCode>General</c:formatCode>
                <c:ptCount val="4"/>
                <c:pt idx="0">
                  <c:v>0</c:v>
                </c:pt>
                <c:pt idx="1">
                  <c:v>46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Junio!$D$3:$D$11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Junio!$E$3:$E$11</c:f>
              <c:numCache>
                <c:formatCode>General</c:formatCode>
                <c:ptCount val="9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Junio!$G$3:$G$6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Junio!$H$3:$H$6</c:f>
              <c:numCache>
                <c:formatCode>General</c:formatCode>
                <c:ptCount val="4"/>
                <c:pt idx="0">
                  <c:v>27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Junio!$J$3:$J$7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Junio!$K$3:$K$7</c:f>
              <c:numCache>
                <c:formatCode>General</c:formatCode>
                <c:ptCount val="5"/>
                <c:pt idx="0">
                  <c:v>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Julio!$A$3:$A$6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Julio!$B$3:$B$6</c:f>
              <c:numCache>
                <c:formatCode>General</c:formatCode>
                <c:ptCount val="4"/>
                <c:pt idx="0">
                  <c:v>0</c:v>
                </c:pt>
                <c:pt idx="1">
                  <c:v>21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Julio!$D$3:$D$11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Julio!$E$3:$E$11</c:f>
              <c:numCache>
                <c:formatCode>General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Julio!$G$3:$G$6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Julio!$H$3:$H$6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Julio!$J$3:$J$7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Julio!$K$3:$K$7</c:f>
              <c:numCache>
                <c:formatCode>General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Agosto!$B$3:$B$6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Enero!$G$3:$G$6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Enero!$H$3:$H$6</c:f>
              <c:numCache>
                <c:formatCode>General</c:formatCode>
                <c:ptCount val="4"/>
                <c:pt idx="0">
                  <c:v>33</c:v>
                </c:pt>
                <c:pt idx="1">
                  <c:v>37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Agosto!$E$3:$E$11</c:f>
              <c:numCache>
                <c:formatCode>General</c:formatCode>
                <c:ptCount val="9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Agosto!$H$3:$H$6</c:f>
              <c:numCache>
                <c:formatCode>General</c:formatCode>
                <c:ptCount val="4"/>
                <c:pt idx="0">
                  <c:v>1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Agosto!$K$3:$K$7</c:f>
              <c:numCache>
                <c:formatCode>General</c:formatCode>
                <c:ptCount val="5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Septiembre!$A$3:$A$6</c:f>
              <c:strCache>
                <c:ptCount val="4"/>
                <c:pt idx="0">
                  <c:v>Física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Septiembre!$B$3:$B$6</c:f>
              <c:numCache>
                <c:formatCode>General</c:formatCode>
                <c:ptCount val="4"/>
                <c:pt idx="0">
                  <c:v>0</c:v>
                </c:pt>
                <c:pt idx="1">
                  <c:v>38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Septiembre!$D$3:$D$11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Septiembre!$E$3:$E$11</c:f>
              <c:numCache>
                <c:formatCode>General</c:formatCode>
                <c:ptCount val="9"/>
                <c:pt idx="0">
                  <c:v>19</c:v>
                </c:pt>
                <c:pt idx="1">
                  <c:v>0</c:v>
                </c:pt>
                <c:pt idx="2">
                  <c:v>2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Septiembre!$G$3:$G$6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Septiembre!$H$3:$H$6</c:f>
              <c:numCache>
                <c:formatCode>General</c:formatCode>
                <c:ptCount val="4"/>
                <c:pt idx="0">
                  <c:v>9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Septiembre!$J$3:$J$7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Septiembre!$K$3:$K$7</c:f>
              <c:numCache>
                <c:formatCode>General</c:formatCode>
                <c:ptCount val="5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Octubre!$A$3:$A$6</c:f>
              <c:strCache>
                <c:ptCount val="4"/>
                <c:pt idx="0">
                  <c:v>Física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Octubre!$B$3:$B$6</c:f>
              <c:numCache>
                <c:formatCode>General</c:formatCode>
                <c:ptCount val="4"/>
                <c:pt idx="0">
                  <c:v>0</c:v>
                </c:pt>
                <c:pt idx="1">
                  <c:v>54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Octubre!$D$3:$D$11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Octubre!$E$3:$E$11</c:f>
              <c:numCache>
                <c:formatCode>General</c:formatCode>
                <c:ptCount val="9"/>
                <c:pt idx="0">
                  <c:v>14</c:v>
                </c:pt>
                <c:pt idx="1">
                  <c:v>0</c:v>
                </c:pt>
                <c:pt idx="2">
                  <c:v>13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Octubre!$G$3:$G$6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Octubre!$H$3:$H$6</c:f>
              <c:numCache>
                <c:formatCode>General</c:formatCode>
                <c:ptCount val="4"/>
                <c:pt idx="0">
                  <c:v>9</c:v>
                </c:pt>
                <c:pt idx="1">
                  <c:v>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Enero!$J$3:$J$7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Enero!$K$3:$K$7</c:f>
              <c:numCache>
                <c:formatCode>General</c:formatCode>
                <c:ptCount val="5"/>
                <c:pt idx="0">
                  <c:v>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Octubre!$J$3:$J$7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Octubre!$K$3:$K$7</c:f>
              <c:numCache>
                <c:formatCode>General</c:formatCode>
                <c:ptCount val="5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Noviembre!$A$3:$A$6</c:f>
              <c:strCache>
                <c:ptCount val="4"/>
                <c:pt idx="0">
                  <c:v>Física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Noviembre!$B$3:$B$6</c:f>
              <c:numCache>
                <c:formatCode>General</c:formatCode>
                <c:ptCount val="4"/>
                <c:pt idx="0">
                  <c:v>0</c:v>
                </c:pt>
                <c:pt idx="1">
                  <c:v>43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Noviembre!$D$3:$D$11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Noviembre!$E$3:$E$11</c:f>
              <c:numCache>
                <c:formatCode>General</c:formatCode>
                <c:ptCount val="9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Noviembre!$G$3:$G$6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Noviembre!$H$3:$H$6</c:f>
              <c:numCache>
                <c:formatCode>General</c:formatCode>
                <c:ptCount val="4"/>
                <c:pt idx="0">
                  <c:v>4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Noviembre!$J$3:$J$7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Noviembre!$K$3:$K$7</c:f>
              <c:numCache>
                <c:formatCode>General</c:formatCode>
                <c:ptCount val="5"/>
                <c:pt idx="0">
                  <c:v>26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Diciembre!$A$3:$A$6</c:f>
              <c:strCache>
                <c:ptCount val="4"/>
                <c:pt idx="0">
                  <c:v>Física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Diciembre!$B$3:$B$6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Diciembre!$E$3:$E$11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Diciembre!$G$3:$G$6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Diciembre!$H$3:$H$6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Diciembre!$J$3:$J$7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Diciembre!$K$3:$K$7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Febrero!$A$3:$A$6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Febrero!$B$3:$B$6</c:f>
              <c:numCache>
                <c:formatCode>General</c:formatCode>
                <c:ptCount val="4"/>
                <c:pt idx="0">
                  <c:v>1</c:v>
                </c:pt>
                <c:pt idx="1">
                  <c:v>33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44000"/>
                      <a:lumMod val="60000"/>
                      <a:lumOff val="40000"/>
                    </a:schemeClr>
                  </a:gs>
                  <a:gs pos="0">
                    <a:schemeClr val="accent4">
                      <a:shade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shade val="72000"/>
                      <a:lumMod val="60000"/>
                      <a:lumOff val="40000"/>
                    </a:schemeClr>
                  </a:gs>
                  <a:gs pos="0">
                    <a:schemeClr val="accent4">
                      <a:shade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4">
                      <a:tint val="72000"/>
                      <a:lumMod val="60000"/>
                      <a:lumOff val="40000"/>
                    </a:schemeClr>
                  </a:gs>
                  <a:gs pos="0">
                    <a:schemeClr val="accent4">
                      <a:tint val="7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4">
                      <a:tint val="44000"/>
                      <a:lumMod val="60000"/>
                      <a:lumOff val="40000"/>
                    </a:schemeClr>
                  </a:gs>
                  <a:gs pos="0">
                    <a:schemeClr val="accent4">
                      <a:tint val="4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0E-4FB2-B4BC-5269502DB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0E-4FB2-B4BC-5269502DB3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Febrero!$D$3:$D$11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Febrero!$E$3:$E$11</c:f>
              <c:numCache>
                <c:formatCode>General</c:formatCode>
                <c:ptCount val="9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49288404166857"/>
          <c:y val="5.6603150537819875E-4"/>
          <c:w val="0.33957672044376341"/>
          <c:h val="0.8397230849508751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Febrero!$G$3:$G$6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Febrero!$H$3:$H$6</c:f>
              <c:numCache>
                <c:formatCode>General</c:formatCode>
                <c:ptCount val="4"/>
                <c:pt idx="0">
                  <c:v>15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3000"/>
                      <a:lumMod val="60000"/>
                      <a:lumOff val="40000"/>
                    </a:schemeClr>
                  </a:gs>
                  <a:gs pos="0">
                    <a:schemeClr val="accent4">
                      <a:shade val="5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76000"/>
                      <a:lumMod val="60000"/>
                      <a:lumOff val="40000"/>
                    </a:schemeClr>
                  </a:gs>
                  <a:gs pos="0">
                    <a:schemeClr val="accent4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77000"/>
                      <a:lumMod val="60000"/>
                      <a:lumOff val="40000"/>
                    </a:schemeClr>
                  </a:gs>
                  <a:gs pos="0">
                    <a:schemeClr val="accent4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tint val="54000"/>
                      <a:lumMod val="60000"/>
                      <a:lumOff val="40000"/>
                    </a:schemeClr>
                  </a:gs>
                  <a:gs pos="0">
                    <a:schemeClr val="accent4">
                      <a:tint val="54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14-489D-89D7-9200F5A957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14-489D-89D7-9200F5A957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Febrero!$J$3:$J$7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Febrero!$K$3:$K$7</c:f>
              <c:numCache>
                <c:formatCode>General</c:formatCode>
                <c:ptCount val="5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4">
                      <a:shade val="58000"/>
                      <a:lumMod val="60000"/>
                      <a:lumOff val="40000"/>
                    </a:schemeClr>
                  </a:gs>
                  <a:gs pos="0">
                    <a:schemeClr val="accent4">
                      <a:shade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shade val="86000"/>
                      <a:lumMod val="60000"/>
                      <a:lumOff val="40000"/>
                    </a:schemeClr>
                  </a:gs>
                  <a:gs pos="0">
                    <a:schemeClr val="accent4">
                      <a:shade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tint val="86000"/>
                      <a:lumMod val="60000"/>
                      <a:lumOff val="40000"/>
                    </a:schemeClr>
                  </a:gs>
                  <a:gs pos="0">
                    <a:schemeClr val="accent4">
                      <a:tint val="8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tint val="58000"/>
                      <a:lumMod val="60000"/>
                      <a:lumOff val="40000"/>
                    </a:schemeClr>
                  </a:gs>
                  <a:gs pos="0">
                    <a:schemeClr val="accent4">
                      <a:tint val="58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Marzo!$A$3:$A$6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Marzo!$B$3:$B$6</c:f>
              <c:numCache>
                <c:formatCode>General</c:formatCode>
                <c:ptCount val="4"/>
                <c:pt idx="0">
                  <c:v>0</c:v>
                </c:pt>
                <c:pt idx="1">
                  <c:v>74</c:v>
                </c:pt>
                <c:pt idx="2">
                  <c:v>7</c:v>
                </c:pt>
                <c:pt idx="3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22225</xdr:rowOff>
    </xdr:from>
    <xdr:to>
      <xdr:col>2</xdr:col>
      <xdr:colOff>9525</xdr:colOff>
      <xdr:row>26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742950</xdr:colOff>
      <xdr:row>13</xdr:row>
      <xdr:rowOff>131762</xdr:rowOff>
    </xdr:from>
    <xdr:to>
      <xdr:col>4</xdr:col>
      <xdr:colOff>2882900</xdr:colOff>
      <xdr:row>28</xdr:row>
      <xdr:rowOff>60326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733426</xdr:colOff>
      <xdr:row>7</xdr:row>
      <xdr:rowOff>432593</xdr:rowOff>
    </xdr:from>
    <xdr:to>
      <xdr:col>8</xdr:col>
      <xdr:colOff>0</xdr:colOff>
      <xdr:row>22</xdr:row>
      <xdr:rowOff>213518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69850</xdr:colOff>
      <xdr:row>8</xdr:row>
      <xdr:rowOff>323056</xdr:rowOff>
    </xdr:from>
    <xdr:to>
      <xdr:col>11</xdr:col>
      <xdr:colOff>76200</xdr:colOff>
      <xdr:row>24</xdr:row>
      <xdr:rowOff>113506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G1" zoomScale="70" zoomScaleNormal="100" zoomScalePageLayoutView="70" workbookViewId="0">
      <selection activeCell="K4" sqref="K4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10</v>
      </c>
      <c r="G3" s="4" t="s">
        <v>7</v>
      </c>
      <c r="H3" s="5">
        <v>33</v>
      </c>
      <c r="J3" s="3" t="s">
        <v>10</v>
      </c>
      <c r="K3" s="6">
        <v>68</v>
      </c>
    </row>
    <row r="4" spans="1:11" ht="36" x14ac:dyDescent="0.35">
      <c r="A4" s="3" t="s">
        <v>4</v>
      </c>
      <c r="B4" s="6">
        <v>76</v>
      </c>
      <c r="D4" s="3" t="s">
        <v>15</v>
      </c>
      <c r="E4" s="3">
        <v>0</v>
      </c>
      <c r="G4" s="4" t="s">
        <v>22</v>
      </c>
      <c r="H4" s="5">
        <v>37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2</v>
      </c>
      <c r="D5" s="3" t="s">
        <v>16</v>
      </c>
      <c r="E5" s="3">
        <v>0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7</v>
      </c>
      <c r="D6" s="3" t="s">
        <v>9</v>
      </c>
      <c r="E6" s="3">
        <v>60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B3+B4+B5+-B6</f>
        <v>71</v>
      </c>
      <c r="D7" s="3" t="s">
        <v>17</v>
      </c>
      <c r="E7" s="3">
        <v>0</v>
      </c>
      <c r="G7" s="3" t="s">
        <v>24</v>
      </c>
      <c r="H7" s="6">
        <f>SUM(H3:H6)</f>
        <v>70</v>
      </c>
      <c r="J7" s="3" t="s">
        <v>11</v>
      </c>
      <c r="K7" s="6">
        <v>2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70</v>
      </c>
    </row>
    <row r="9" spans="1:11" ht="35.25" customHeight="1" x14ac:dyDescent="0.35">
      <c r="D9" s="3" t="s">
        <v>19</v>
      </c>
      <c r="E9" s="3">
        <v>1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SUM(E3:E10)</f>
        <v>71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Enero</oddHeader>
  </headerFooter>
  <colBreaks count="1" manualBreakCount="1">
    <brk id="5" max="1048575" man="1"/>
  </col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zoomScale="60" zoomScaleNormal="100" zoomScalePageLayoutView="60" workbookViewId="0">
      <selection activeCell="E3" sqref="E3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29</v>
      </c>
      <c r="B3" s="2">
        <v>0</v>
      </c>
      <c r="D3" s="3" t="s">
        <v>14</v>
      </c>
      <c r="E3" s="3">
        <v>14</v>
      </c>
      <c r="G3" s="4" t="s">
        <v>7</v>
      </c>
      <c r="H3" s="5">
        <v>9</v>
      </c>
      <c r="J3" s="3" t="s">
        <v>10</v>
      </c>
      <c r="K3" s="6">
        <v>34</v>
      </c>
    </row>
    <row r="4" spans="1:11" ht="36" x14ac:dyDescent="0.35">
      <c r="A4" s="3" t="s">
        <v>4</v>
      </c>
      <c r="B4" s="6">
        <v>54</v>
      </c>
      <c r="D4" s="3" t="s">
        <v>15</v>
      </c>
      <c r="E4" s="3">
        <v>0</v>
      </c>
      <c r="G4" s="4" t="s">
        <v>22</v>
      </c>
      <c r="H4" s="5">
        <v>41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13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1</v>
      </c>
      <c r="D6" s="3" t="s">
        <v>9</v>
      </c>
      <c r="E6" s="3">
        <v>23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B3+B4+B5+-B6</f>
        <v>53</v>
      </c>
      <c r="D7" s="3" t="s">
        <v>17</v>
      </c>
      <c r="E7" s="3">
        <v>0</v>
      </c>
      <c r="G7" s="3" t="s">
        <v>24</v>
      </c>
      <c r="H7" s="6">
        <f>SUM(H3:H6)</f>
        <v>50</v>
      </c>
      <c r="J7" s="3" t="s">
        <v>11</v>
      </c>
      <c r="K7" s="6">
        <v>16</v>
      </c>
    </row>
    <row r="8" spans="1:11" ht="42" customHeight="1" x14ac:dyDescent="0.35">
      <c r="D8" s="3" t="s">
        <v>18</v>
      </c>
      <c r="E8" s="3">
        <v>0</v>
      </c>
      <c r="J8" s="3" t="s">
        <v>6</v>
      </c>
      <c r="K8" s="6">
        <f>SUM(K3:K7)</f>
        <v>50</v>
      </c>
    </row>
    <row r="9" spans="1:11" ht="35.25" customHeight="1" x14ac:dyDescent="0.35">
      <c r="D9" s="3" t="s">
        <v>19</v>
      </c>
      <c r="E9" s="3">
        <v>2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52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Octubre</oddHeader>
  </headerFooter>
  <colBreaks count="1" manualBreakCount="1">
    <brk id="5" max="1048575" man="1"/>
  </col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F1" zoomScale="60" zoomScaleNormal="100" zoomScalePageLayoutView="60" workbookViewId="0">
      <selection activeCell="K3" sqref="K3:K8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29</v>
      </c>
      <c r="B3" s="2">
        <v>0</v>
      </c>
      <c r="D3" s="3" t="s">
        <v>14</v>
      </c>
      <c r="E3" s="3">
        <v>10</v>
      </c>
      <c r="G3" s="4" t="s">
        <v>7</v>
      </c>
      <c r="H3" s="5">
        <v>4</v>
      </c>
      <c r="J3" s="3" t="s">
        <v>10</v>
      </c>
      <c r="K3" s="6">
        <v>26</v>
      </c>
    </row>
    <row r="4" spans="1:11" ht="36" x14ac:dyDescent="0.35">
      <c r="A4" s="3" t="s">
        <v>4</v>
      </c>
      <c r="B4" s="6">
        <v>43</v>
      </c>
      <c r="D4" s="3" t="s">
        <v>15</v>
      </c>
      <c r="E4" s="3">
        <v>0</v>
      </c>
      <c r="G4" s="4" t="s">
        <v>22</v>
      </c>
      <c r="H4" s="5">
        <v>23</v>
      </c>
      <c r="J4" s="3" t="s">
        <v>25</v>
      </c>
      <c r="K4" s="6"/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f t="shared" ref="E5:E11" si="0">SUM(B5:D5)</f>
        <v>0</v>
      </c>
      <c r="G5" s="3" t="s">
        <v>23</v>
      </c>
      <c r="H5" s="5">
        <v>0</v>
      </c>
      <c r="J5" s="3" t="s">
        <v>26</v>
      </c>
      <c r="K5" s="6"/>
    </row>
    <row r="6" spans="1:11" ht="36" x14ac:dyDescent="0.35">
      <c r="A6" s="3" t="s">
        <v>8</v>
      </c>
      <c r="B6" s="6">
        <v>4</v>
      </c>
      <c r="D6" s="3" t="s">
        <v>9</v>
      </c>
      <c r="E6" s="3">
        <v>17</v>
      </c>
      <c r="G6" s="3" t="s">
        <v>12</v>
      </c>
      <c r="H6" s="5">
        <v>0</v>
      </c>
      <c r="J6" s="3" t="s">
        <v>27</v>
      </c>
      <c r="K6" s="6"/>
    </row>
    <row r="7" spans="1:11" ht="46.5" customHeight="1" x14ac:dyDescent="0.35">
      <c r="A7" s="3" t="s">
        <v>6</v>
      </c>
      <c r="B7" s="6">
        <f>B3+B4+B5-B6</f>
        <v>39</v>
      </c>
      <c r="D7" s="3" t="s">
        <v>17</v>
      </c>
      <c r="E7" s="3">
        <v>1</v>
      </c>
      <c r="G7" s="3" t="s">
        <v>24</v>
      </c>
      <c r="H7" s="6">
        <f>SUM(H3:H6)</f>
        <v>27</v>
      </c>
      <c r="J7" s="3" t="s">
        <v>11</v>
      </c>
      <c r="K7" s="6">
        <v>1</v>
      </c>
    </row>
    <row r="8" spans="1:11" ht="42" customHeight="1" x14ac:dyDescent="0.35">
      <c r="D8" s="3" t="s">
        <v>18</v>
      </c>
      <c r="E8" s="3">
        <v>1</v>
      </c>
      <c r="J8" s="3" t="s">
        <v>6</v>
      </c>
      <c r="K8" s="6">
        <f>SUM(K3:K7)</f>
        <v>27</v>
      </c>
    </row>
    <row r="9" spans="1:11" ht="35.25" customHeight="1" x14ac:dyDescent="0.35">
      <c r="D9" s="3" t="s">
        <v>19</v>
      </c>
      <c r="E9" s="3">
        <v>10</v>
      </c>
    </row>
    <row r="10" spans="1:11" ht="36" x14ac:dyDescent="0.35">
      <c r="D10" s="2" t="s">
        <v>20</v>
      </c>
      <c r="E10" s="2">
        <f t="shared" si="0"/>
        <v>0</v>
      </c>
    </row>
    <row r="11" spans="1:11" ht="36" x14ac:dyDescent="0.35">
      <c r="D11" s="2" t="s">
        <v>21</v>
      </c>
      <c r="E11" s="2">
        <f t="shared" si="0"/>
        <v>0</v>
      </c>
    </row>
    <row r="12" spans="1:11" x14ac:dyDescent="0.35">
      <c r="D12" s="3" t="s">
        <v>6</v>
      </c>
      <c r="E12" s="6">
        <f>SUM(E3:E11)</f>
        <v>39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Noviembre</oddHeader>
  </headerFooter>
  <colBreaks count="1" manualBreakCount="1">
    <brk id="5" max="1048575" man="1"/>
  </col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view="pageLayout" zoomScale="60" zoomScaleNormal="100" zoomScalePageLayoutView="60" workbookViewId="0">
      <selection activeCell="A9" sqref="A9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29</v>
      </c>
      <c r="B3" s="2">
        <v>0</v>
      </c>
      <c r="D3" s="3" t="s">
        <v>14</v>
      </c>
      <c r="E3" s="3">
        <v>2</v>
      </c>
      <c r="G3" s="4" t="s">
        <v>7</v>
      </c>
      <c r="H3" s="5">
        <v>0</v>
      </c>
      <c r="J3" s="3" t="s">
        <v>10</v>
      </c>
      <c r="K3" s="6">
        <v>3</v>
      </c>
    </row>
    <row r="4" spans="1:11" ht="36" x14ac:dyDescent="0.35">
      <c r="A4" s="3" t="s">
        <v>4</v>
      </c>
      <c r="B4" s="6">
        <v>5</v>
      </c>
      <c r="D4" s="3" t="s">
        <v>15</v>
      </c>
      <c r="E4" s="3">
        <v>0</v>
      </c>
      <c r="G4" s="4" t="s">
        <v>22</v>
      </c>
      <c r="H4" s="5">
        <v>3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0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1</v>
      </c>
      <c r="D6" s="3" t="s">
        <v>9</v>
      </c>
      <c r="E6" s="3">
        <v>1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4</v>
      </c>
      <c r="D7" s="3" t="s">
        <v>17</v>
      </c>
      <c r="E7" s="3">
        <v>0</v>
      </c>
      <c r="G7" s="3" t="s">
        <v>24</v>
      </c>
      <c r="H7" s="6">
        <v>0</v>
      </c>
      <c r="J7" s="3" t="s">
        <v>11</v>
      </c>
      <c r="K7" s="6">
        <v>0</v>
      </c>
    </row>
    <row r="8" spans="1:11" ht="42" customHeight="1" x14ac:dyDescent="0.35">
      <c r="D8" s="3" t="s">
        <v>18</v>
      </c>
      <c r="E8" s="3">
        <v>0</v>
      </c>
      <c r="J8" s="3" t="s">
        <v>6</v>
      </c>
      <c r="K8" s="6">
        <v>3</v>
      </c>
    </row>
    <row r="9" spans="1:11" ht="35.25" customHeight="1" x14ac:dyDescent="0.35">
      <c r="D9" s="3" t="s">
        <v>19</v>
      </c>
      <c r="E9" s="3">
        <v>0</v>
      </c>
    </row>
    <row r="10" spans="1:11" ht="36" x14ac:dyDescent="0.35">
      <c r="D10" s="2" t="s">
        <v>20</v>
      </c>
      <c r="E10" s="2">
        <v>1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4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Diciembre</oddHeader>
  </headerFooter>
  <colBreaks count="1" manualBreakCount="1">
    <brk id="5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view="pageLayout" zoomScale="60" zoomScaleNormal="100" zoomScalePageLayoutView="60" workbookViewId="0">
      <selection activeCell="B8" sqref="B8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1</v>
      </c>
      <c r="D3" s="3" t="s">
        <v>14</v>
      </c>
      <c r="E3" s="3">
        <v>14</v>
      </c>
      <c r="G3" s="4" t="s">
        <v>7</v>
      </c>
      <c r="H3" s="5">
        <v>15</v>
      </c>
      <c r="J3" s="3" t="s">
        <v>10</v>
      </c>
      <c r="K3" s="6">
        <v>27</v>
      </c>
    </row>
    <row r="4" spans="1:11" ht="36" x14ac:dyDescent="0.35">
      <c r="A4" s="3" t="s">
        <v>4</v>
      </c>
      <c r="B4" s="6">
        <v>33</v>
      </c>
      <c r="D4" s="3" t="s">
        <v>15</v>
      </c>
      <c r="E4" s="3">
        <v>0</v>
      </c>
      <c r="G4" s="4" t="s">
        <v>22</v>
      </c>
      <c r="H4" s="5">
        <v>14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7</v>
      </c>
      <c r="D5" s="3" t="s">
        <v>16</v>
      </c>
      <c r="E5" s="3">
        <v>1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4</v>
      </c>
      <c r="D6" s="3" t="s">
        <v>9</v>
      </c>
      <c r="E6" s="3">
        <v>14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37</v>
      </c>
      <c r="D7" s="3" t="s">
        <v>17</v>
      </c>
      <c r="E7" s="3">
        <v>0</v>
      </c>
      <c r="G7" s="3" t="s">
        <v>24</v>
      </c>
      <c r="H7" s="6">
        <f>SUM(H3:H6)</f>
        <v>29</v>
      </c>
      <c r="J7" s="3" t="s">
        <v>11</v>
      </c>
      <c r="K7" s="6">
        <v>2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29</v>
      </c>
    </row>
    <row r="9" spans="1:11" ht="35.25" customHeight="1" x14ac:dyDescent="0.35">
      <c r="D9" s="3" t="s">
        <v>19</v>
      </c>
      <c r="E9" s="3">
        <v>8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37</v>
      </c>
    </row>
    <row r="28" spans="7:11" x14ac:dyDescent="0.35">
      <c r="G28" s="13" t="s">
        <v>28</v>
      </c>
      <c r="H28" s="13"/>
      <c r="I28" s="13"/>
      <c r="J28" s="13"/>
      <c r="K28" s="13"/>
    </row>
    <row r="29" spans="7:11" x14ac:dyDescent="0.35">
      <c r="G29" s="13"/>
      <c r="H29" s="13"/>
      <c r="I29" s="13"/>
      <c r="J29" s="13"/>
      <c r="K29" s="13"/>
    </row>
    <row r="30" spans="7:11" x14ac:dyDescent="0.35">
      <c r="G30" s="13"/>
      <c r="H30" s="13"/>
      <c r="I30" s="13"/>
      <c r="J30" s="13"/>
      <c r="K30" s="13"/>
    </row>
  </sheetData>
  <mergeCells count="3">
    <mergeCell ref="A2:B2"/>
    <mergeCell ref="D2:E2"/>
    <mergeCell ref="G28:K30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Febrero</oddHeader>
  </headerFooter>
  <colBreaks count="1" manualBreakCount="1">
    <brk id="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J1" zoomScale="70" zoomScaleNormal="100" zoomScalePageLayoutView="70" workbookViewId="0">
      <selection activeCell="O9" sqref="O9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16</v>
      </c>
      <c r="G3" s="4" t="s">
        <v>7</v>
      </c>
      <c r="H3" s="5">
        <v>20</v>
      </c>
      <c r="J3" s="3" t="s">
        <v>10</v>
      </c>
      <c r="K3" s="6">
        <v>36</v>
      </c>
    </row>
    <row r="4" spans="1:11" ht="36" x14ac:dyDescent="0.35">
      <c r="A4" s="3" t="s">
        <v>4</v>
      </c>
      <c r="B4" s="6">
        <v>74</v>
      </c>
      <c r="D4" s="3" t="s">
        <v>15</v>
      </c>
      <c r="E4" s="3">
        <v>0</v>
      </c>
      <c r="G4" s="4" t="s">
        <v>22</v>
      </c>
      <c r="H4" s="5">
        <v>16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7</v>
      </c>
      <c r="D5" s="3" t="s">
        <v>16</v>
      </c>
      <c r="E5" s="3">
        <v>0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40</v>
      </c>
      <c r="D6" s="3" t="s">
        <v>9</v>
      </c>
      <c r="E6" s="3">
        <v>20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41</v>
      </c>
      <c r="D7" s="3" t="s">
        <v>17</v>
      </c>
      <c r="E7" s="3">
        <v>0</v>
      </c>
      <c r="G7" s="3" t="s">
        <v>24</v>
      </c>
      <c r="H7" s="6">
        <f>SUM(H3:H6)</f>
        <v>36</v>
      </c>
      <c r="J7" s="3" t="s">
        <v>11</v>
      </c>
      <c r="K7" s="6">
        <v>0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36</v>
      </c>
    </row>
    <row r="9" spans="1:11" ht="35.25" customHeight="1" x14ac:dyDescent="0.35">
      <c r="D9" s="3" t="s">
        <v>19</v>
      </c>
      <c r="E9" s="3">
        <v>5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41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Marzo</oddHeader>
  </headerFooter>
  <colBreaks count="1" manualBreakCount="1">
    <brk id="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F1" zoomScale="60" zoomScaleNormal="100" zoomScalePageLayoutView="60" workbookViewId="0">
      <selection activeCell="J6" sqref="J6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8</v>
      </c>
      <c r="G3" s="4" t="s">
        <v>7</v>
      </c>
      <c r="H3" s="5">
        <v>8</v>
      </c>
      <c r="J3" s="3" t="s">
        <v>10</v>
      </c>
      <c r="K3" s="6">
        <v>18</v>
      </c>
    </row>
    <row r="4" spans="1:11" ht="36" x14ac:dyDescent="0.35">
      <c r="A4" s="3" t="s">
        <v>4</v>
      </c>
      <c r="B4" s="6">
        <v>27</v>
      </c>
      <c r="D4" s="3" t="s">
        <v>15</v>
      </c>
      <c r="E4" s="3">
        <v>0</v>
      </c>
      <c r="G4" s="4" t="s">
        <v>22</v>
      </c>
      <c r="H4" s="5">
        <v>10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1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1</v>
      </c>
      <c r="D6" s="3" t="s">
        <v>9</v>
      </c>
      <c r="E6" s="3">
        <v>9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26</v>
      </c>
      <c r="D7" s="3" t="s">
        <v>17</v>
      </c>
      <c r="E7" s="3">
        <v>0</v>
      </c>
      <c r="G7" s="3" t="s">
        <v>24</v>
      </c>
      <c r="H7" s="6">
        <f>SUM(H3:H6)</f>
        <v>18</v>
      </c>
      <c r="J7" s="3" t="s">
        <v>11</v>
      </c>
      <c r="K7" s="6">
        <v>0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18</v>
      </c>
    </row>
    <row r="9" spans="1:11" ht="35.25" customHeight="1" x14ac:dyDescent="0.35">
      <c r="D9" s="3" t="s">
        <v>19</v>
      </c>
      <c r="E9" s="3">
        <v>8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26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Abril</oddHeader>
  </headerFooter>
  <colBreaks count="1" manualBreakCount="1">
    <brk id="5" max="1048575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F1" zoomScale="60" zoomScaleNormal="100" zoomScalePageLayoutView="60" workbookViewId="0">
      <selection activeCell="J7" sqref="J7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6</v>
      </c>
      <c r="G3" s="4" t="s">
        <v>7</v>
      </c>
      <c r="H3" s="5">
        <v>14</v>
      </c>
      <c r="J3" s="3" t="s">
        <v>10</v>
      </c>
      <c r="K3" s="6">
        <v>16</v>
      </c>
    </row>
    <row r="4" spans="1:11" ht="36" x14ac:dyDescent="0.35">
      <c r="A4" s="3" t="s">
        <v>4</v>
      </c>
      <c r="B4" s="6">
        <v>20</v>
      </c>
      <c r="D4" s="3" t="s">
        <v>15</v>
      </c>
      <c r="E4" s="3">
        <v>0</v>
      </c>
      <c r="G4" s="4" t="s">
        <v>22</v>
      </c>
      <c r="H4" s="5">
        <v>3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3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2</v>
      </c>
      <c r="D6" s="3" t="s">
        <v>9</v>
      </c>
      <c r="E6" s="3">
        <v>8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18</v>
      </c>
      <c r="D7" s="3" t="s">
        <v>17</v>
      </c>
      <c r="E7" s="3">
        <v>0</v>
      </c>
      <c r="G7" s="3" t="s">
        <v>24</v>
      </c>
      <c r="H7" s="6">
        <f>SUM(H3:H6)</f>
        <v>17</v>
      </c>
      <c r="J7" s="3" t="s">
        <v>11</v>
      </c>
      <c r="K7" s="6">
        <v>1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17</v>
      </c>
    </row>
    <row r="9" spans="1:11" ht="35.25" customHeight="1" x14ac:dyDescent="0.35">
      <c r="D9" s="3" t="s">
        <v>19</v>
      </c>
      <c r="E9" s="3">
        <v>1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18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Mayo</oddHeader>
  </headerFooter>
  <colBreaks count="1" manualBreakCount="1">
    <brk id="5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zoomScale="60" zoomScaleNormal="100" zoomScalePageLayoutView="60" workbookViewId="0">
      <selection activeCell="E8" sqref="E8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8</v>
      </c>
      <c r="G3" s="4" t="s">
        <v>7</v>
      </c>
      <c r="H3" s="5">
        <v>27</v>
      </c>
      <c r="J3" s="3" t="s">
        <v>10</v>
      </c>
      <c r="K3" s="6">
        <v>39</v>
      </c>
    </row>
    <row r="4" spans="1:11" ht="36" x14ac:dyDescent="0.35">
      <c r="A4" s="3" t="s">
        <v>4</v>
      </c>
      <c r="B4" s="6">
        <v>46</v>
      </c>
      <c r="D4" s="3" t="s">
        <v>15</v>
      </c>
      <c r="E4" s="3">
        <v>0</v>
      </c>
      <c r="G4" s="4" t="s">
        <v>22</v>
      </c>
      <c r="H4" s="5">
        <v>12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1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3</v>
      </c>
      <c r="D6" s="3" t="s">
        <v>9</v>
      </c>
      <c r="E6" s="3">
        <v>30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43</v>
      </c>
      <c r="D7" s="3" t="s">
        <v>17</v>
      </c>
      <c r="E7" s="3">
        <v>0</v>
      </c>
      <c r="G7" s="3" t="s">
        <v>24</v>
      </c>
      <c r="H7" s="6">
        <f>SUM(H3:H6)</f>
        <v>39</v>
      </c>
      <c r="J7" s="3" t="s">
        <v>11</v>
      </c>
      <c r="K7" s="6">
        <v>0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39</v>
      </c>
    </row>
    <row r="9" spans="1:11" ht="35.25" customHeight="1" x14ac:dyDescent="0.35">
      <c r="D9" s="3" t="s">
        <v>19</v>
      </c>
      <c r="E9" s="3">
        <v>3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42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Junio</oddHeader>
  </headerFooter>
  <colBreaks count="1" manualBreakCount="1">
    <brk id="5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F1" zoomScale="60" zoomScaleNormal="100" zoomScalePageLayoutView="60" workbookViewId="0">
      <selection activeCell="K4" sqref="K4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7</v>
      </c>
      <c r="G3" s="4" t="s">
        <v>7</v>
      </c>
      <c r="H3" s="5">
        <v>4</v>
      </c>
      <c r="J3" s="3" t="s">
        <v>10</v>
      </c>
      <c r="K3" s="6">
        <v>17</v>
      </c>
    </row>
    <row r="4" spans="1:11" ht="36" x14ac:dyDescent="0.35">
      <c r="A4" s="3" t="s">
        <v>4</v>
      </c>
      <c r="B4" s="6">
        <v>21</v>
      </c>
      <c r="D4" s="3" t="s">
        <v>15</v>
      </c>
      <c r="E4" s="3">
        <v>0</v>
      </c>
      <c r="G4" s="4" t="s">
        <v>22</v>
      </c>
      <c r="H4" s="5">
        <v>13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0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3</v>
      </c>
      <c r="D6" s="3" t="s">
        <v>9</v>
      </c>
      <c r="E6" s="3">
        <v>10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B3+B4+B5-B6</f>
        <v>18</v>
      </c>
      <c r="D7" s="3" t="s">
        <v>17</v>
      </c>
      <c r="E7" s="3">
        <v>0</v>
      </c>
      <c r="G7" s="3" t="s">
        <v>24</v>
      </c>
      <c r="H7" s="6">
        <f>SUM(H3:H6)</f>
        <v>17</v>
      </c>
      <c r="J7" s="3" t="s">
        <v>11</v>
      </c>
      <c r="K7" s="6">
        <v>0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17</v>
      </c>
    </row>
    <row r="9" spans="1:11" ht="35.25" customHeight="1" x14ac:dyDescent="0.35">
      <c r="D9" s="3" t="s">
        <v>19</v>
      </c>
      <c r="E9" s="3">
        <v>1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18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Julio</oddHeader>
  </headerFooter>
  <colBreaks count="1" manualBreakCount="1">
    <brk id="5" max="1048575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zoomScale="60" zoomScaleNormal="100" zoomScalePageLayoutView="60" workbookViewId="0">
      <selection activeCell="A6" sqref="A6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13</v>
      </c>
      <c r="B3" s="2">
        <v>0</v>
      </c>
      <c r="D3" s="3" t="s">
        <v>14</v>
      </c>
      <c r="E3" s="3">
        <v>12</v>
      </c>
      <c r="G3" s="4" t="s">
        <v>7</v>
      </c>
      <c r="H3" s="5">
        <v>1</v>
      </c>
      <c r="J3" s="3" t="s">
        <v>10</v>
      </c>
      <c r="K3" s="6">
        <v>23</v>
      </c>
    </row>
    <row r="4" spans="1:11" ht="36" x14ac:dyDescent="0.35">
      <c r="A4" s="3" t="s">
        <v>4</v>
      </c>
      <c r="B4" s="6">
        <v>33</v>
      </c>
      <c r="D4" s="3" t="s">
        <v>15</v>
      </c>
      <c r="E4" s="3">
        <v>0</v>
      </c>
      <c r="G4" s="4" t="s">
        <v>22</v>
      </c>
      <c r="H4" s="5">
        <v>22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0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2</v>
      </c>
      <c r="D6" s="3" t="s">
        <v>9</v>
      </c>
      <c r="E6" s="3">
        <v>11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B3+B4+B5+-B6</f>
        <v>31</v>
      </c>
      <c r="D7" s="3" t="s">
        <v>17</v>
      </c>
      <c r="E7" s="3">
        <v>0</v>
      </c>
      <c r="G7" s="3" t="s">
        <v>24</v>
      </c>
      <c r="H7" s="6">
        <f>SUM(H3:H6)</f>
        <v>23</v>
      </c>
      <c r="J7" s="3" t="s">
        <v>11</v>
      </c>
      <c r="K7" s="6">
        <v>0</v>
      </c>
    </row>
    <row r="8" spans="1:11" x14ac:dyDescent="0.35">
      <c r="D8" s="3" t="s">
        <v>18</v>
      </c>
      <c r="E8" s="3">
        <v>0</v>
      </c>
      <c r="J8" s="3" t="s">
        <v>6</v>
      </c>
      <c r="K8" s="6">
        <f>SUM(K3:K7)</f>
        <v>23</v>
      </c>
    </row>
    <row r="9" spans="1:11" ht="35.25" customHeight="1" x14ac:dyDescent="0.35">
      <c r="D9" s="3" t="s">
        <v>19</v>
      </c>
      <c r="E9" s="3">
        <v>7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30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Agosto</oddHeader>
  </headerFooter>
  <colBreaks count="1" manualBreakCount="1">
    <brk id="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view="pageLayout" topLeftCell="F1" zoomScale="60" zoomScaleNormal="100" zoomScalePageLayoutView="60" workbookViewId="0">
      <selection activeCell="K8" sqref="K8"/>
    </sheetView>
  </sheetViews>
  <sheetFormatPr baseColWidth="10" defaultRowHeight="18" x14ac:dyDescent="0.35"/>
  <cols>
    <col min="1" max="1" width="39.85546875" style="1" customWidth="1"/>
    <col min="2" max="2" width="35.28515625" style="1" customWidth="1"/>
    <col min="3" max="3" width="8.5703125" style="1" customWidth="1"/>
    <col min="4" max="4" width="53.85546875" style="1" customWidth="1"/>
    <col min="5" max="5" width="31.5703125" style="1" customWidth="1"/>
    <col min="6" max="6" width="11.42578125" style="1"/>
    <col min="7" max="7" width="22.42578125" style="1" customWidth="1"/>
    <col min="8" max="8" width="38" style="1" customWidth="1"/>
    <col min="9" max="9" width="11.42578125" style="1"/>
    <col min="10" max="10" width="29.140625" style="1" customWidth="1"/>
    <col min="11" max="11" width="36.85546875" style="1" customWidth="1"/>
    <col min="12" max="16384" width="11.42578125" style="1"/>
  </cols>
  <sheetData>
    <row r="2" spans="1:11" s="7" customFormat="1" ht="18.75" x14ac:dyDescent="0.3">
      <c r="A2" s="9" t="s">
        <v>0</v>
      </c>
      <c r="B2" s="10"/>
      <c r="D2" s="11" t="s">
        <v>1</v>
      </c>
      <c r="E2" s="12"/>
      <c r="G2" s="8" t="s">
        <v>2</v>
      </c>
      <c r="H2" s="8"/>
      <c r="J2" s="8" t="s">
        <v>3</v>
      </c>
      <c r="K2" s="8"/>
    </row>
    <row r="3" spans="1:11" ht="36" x14ac:dyDescent="0.35">
      <c r="A3" s="2" t="s">
        <v>29</v>
      </c>
      <c r="B3" s="2">
        <v>0</v>
      </c>
      <c r="D3" s="3" t="s">
        <v>14</v>
      </c>
      <c r="E3" s="3">
        <v>19</v>
      </c>
      <c r="G3" s="4" t="s">
        <v>7</v>
      </c>
      <c r="H3" s="5">
        <v>9</v>
      </c>
      <c r="J3" s="3" t="s">
        <v>10</v>
      </c>
      <c r="K3" s="6">
        <v>31</v>
      </c>
    </row>
    <row r="4" spans="1:11" ht="36" x14ac:dyDescent="0.35">
      <c r="A4" s="3" t="s">
        <v>4</v>
      </c>
      <c r="B4" s="6">
        <v>38</v>
      </c>
      <c r="D4" s="3" t="s">
        <v>15</v>
      </c>
      <c r="E4" s="3">
        <v>0</v>
      </c>
      <c r="G4" s="4" t="s">
        <v>22</v>
      </c>
      <c r="H4" s="5">
        <v>23</v>
      </c>
      <c r="J4" s="3" t="s">
        <v>25</v>
      </c>
      <c r="K4" s="6">
        <v>0</v>
      </c>
    </row>
    <row r="5" spans="1:11" ht="52.5" customHeight="1" x14ac:dyDescent="0.35">
      <c r="A5" s="3" t="s">
        <v>5</v>
      </c>
      <c r="B5" s="6">
        <v>0</v>
      </c>
      <c r="D5" s="3" t="s">
        <v>16</v>
      </c>
      <c r="E5" s="3">
        <v>2</v>
      </c>
      <c r="G5" s="3" t="s">
        <v>23</v>
      </c>
      <c r="H5" s="5">
        <v>0</v>
      </c>
      <c r="J5" s="3" t="s">
        <v>26</v>
      </c>
      <c r="K5" s="6">
        <v>0</v>
      </c>
    </row>
    <row r="6" spans="1:11" ht="36" x14ac:dyDescent="0.35">
      <c r="A6" s="3" t="s">
        <v>8</v>
      </c>
      <c r="B6" s="6">
        <v>1</v>
      </c>
      <c r="D6" s="3" t="s">
        <v>9</v>
      </c>
      <c r="E6" s="3">
        <v>11</v>
      </c>
      <c r="G6" s="3" t="s">
        <v>12</v>
      </c>
      <c r="H6" s="5">
        <v>0</v>
      </c>
      <c r="J6" s="3" t="s">
        <v>27</v>
      </c>
      <c r="K6" s="6">
        <v>0</v>
      </c>
    </row>
    <row r="7" spans="1:11" ht="46.5" customHeight="1" x14ac:dyDescent="0.35">
      <c r="A7" s="3" t="s">
        <v>6</v>
      </c>
      <c r="B7" s="6">
        <f>B3+B4+B5+-B6</f>
        <v>37</v>
      </c>
      <c r="D7" s="3" t="s">
        <v>17</v>
      </c>
      <c r="E7" s="3">
        <v>0</v>
      </c>
      <c r="G7" s="3" t="s">
        <v>24</v>
      </c>
      <c r="H7" s="6">
        <f>SUM(H3:H6)</f>
        <v>32</v>
      </c>
      <c r="J7" s="3" t="s">
        <v>11</v>
      </c>
      <c r="K7" s="6">
        <v>1</v>
      </c>
    </row>
    <row r="8" spans="1:11" ht="42" customHeight="1" x14ac:dyDescent="0.35">
      <c r="D8" s="3" t="s">
        <v>18</v>
      </c>
      <c r="E8" s="3">
        <v>0</v>
      </c>
      <c r="J8" s="3" t="s">
        <v>6</v>
      </c>
      <c r="K8" s="6">
        <f>SUM(K3:K7)</f>
        <v>32</v>
      </c>
    </row>
    <row r="9" spans="1:11" ht="35.25" customHeight="1" x14ac:dyDescent="0.35">
      <c r="D9" s="3" t="s">
        <v>19</v>
      </c>
      <c r="E9" s="3">
        <v>5</v>
      </c>
    </row>
    <row r="10" spans="1:11" ht="36" x14ac:dyDescent="0.35">
      <c r="D10" s="2" t="s">
        <v>20</v>
      </c>
      <c r="E10" s="2">
        <v>0</v>
      </c>
    </row>
    <row r="11" spans="1:11" ht="36" x14ac:dyDescent="0.35">
      <c r="D11" s="2" t="s">
        <v>21</v>
      </c>
      <c r="E11" s="2">
        <v>0</v>
      </c>
    </row>
    <row r="12" spans="1:11" x14ac:dyDescent="0.35">
      <c r="D12" s="3" t="s">
        <v>6</v>
      </c>
      <c r="E12" s="6">
        <f>SUM(E3:E11)</f>
        <v>37</v>
      </c>
    </row>
    <row r="26" spans="7:11" x14ac:dyDescent="0.35">
      <c r="G26" s="13" t="s">
        <v>28</v>
      </c>
      <c r="H26" s="13"/>
      <c r="I26" s="13"/>
      <c r="J26" s="13"/>
      <c r="K26" s="13"/>
    </row>
    <row r="27" spans="7:11" x14ac:dyDescent="0.35">
      <c r="G27" s="13"/>
      <c r="H27" s="13"/>
      <c r="I27" s="13"/>
      <c r="J27" s="13"/>
      <c r="K27" s="13"/>
    </row>
    <row r="28" spans="7:11" x14ac:dyDescent="0.35">
      <c r="G28" s="13"/>
      <c r="H28" s="13"/>
      <c r="I28" s="13"/>
      <c r="J28" s="13"/>
      <c r="K28" s="13"/>
    </row>
  </sheetData>
  <mergeCells count="3">
    <mergeCell ref="A2:B2"/>
    <mergeCell ref="D2:E2"/>
    <mergeCell ref="G26:K28"/>
  </mergeCells>
  <pageMargins left="0.62890625" right="0.7" top="0.84583333333333333" bottom="0.75" header="0.3" footer="0.3"/>
  <pageSetup scale="70" orientation="landscape" r:id="rId1"/>
  <headerFooter>
    <oddHeader>&amp;L&amp;G&amp;C&amp;"Trebuchet MS,Negrita"&amp;14Estadística
 de las solicitudes de información pública atendidas&amp;R&amp;"Trebuchet MS,Negrita"&amp;14 2022&amp;11
Septiembre</oddHeader>
  </headerFooter>
  <colBreaks count="1" manualBreakCount="1">
    <brk id="5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Alma Fabiola del Rosario Rosas Villalobos</cp:lastModifiedBy>
  <cp:lastPrinted>2022-03-11T01:35:38Z</cp:lastPrinted>
  <dcterms:created xsi:type="dcterms:W3CDTF">2019-12-09T18:50:05Z</dcterms:created>
  <dcterms:modified xsi:type="dcterms:W3CDTF">2023-02-03T20:42:28Z</dcterms:modified>
</cp:coreProperties>
</file>