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AppData\Local\Microsoft\Windows\INetCache\Content.Outlook\X7OBNR7S\"/>
    </mc:Choice>
  </mc:AlternateContent>
  <bookViews>
    <workbookView xWindow="0" yWindow="0" windowWidth="25200" windowHeight="14115"/>
  </bookViews>
  <sheets>
    <sheet name="1QJUNIO22" sheetId="1" r:id="rId1"/>
  </sheets>
  <definedNames>
    <definedName name="_xlnm.Print_Titles" localSheetId="0">'1QJUNIO22'!$1:$5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7" i="1" l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C114" i="1"/>
  <c r="P109" i="1"/>
  <c r="O109" i="1"/>
  <c r="E109" i="1"/>
  <c r="C147" i="1" l="1"/>
</calcChain>
</file>

<file path=xl/sharedStrings.xml><?xml version="1.0" encoding="utf-8"?>
<sst xmlns="http://schemas.openxmlformats.org/spreadsheetml/2006/main" count="397" uniqueCount="238">
  <si>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</si>
  <si>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</si>
  <si>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</si>
  <si>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</si>
  <si>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</si>
  <si>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</si>
  <si>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</si>
  <si>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</si>
  <si>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</si>
  <si>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</si>
  <si>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</si>
  <si>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</si>
  <si>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010122B001</t>
  </si>
  <si>
    <t>Preciado  Almaraz Ricardo</t>
  </si>
  <si>
    <t>010122B004</t>
  </si>
  <si>
    <t>Tellez Arana Luis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</si>
  <si>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</si>
  <si>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</si>
  <si>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</si>
  <si>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</si>
  <si>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</si>
  <si>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</si>
  <si>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</si>
  <si>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</si>
  <si>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</si>
  <si>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</si>
  <si>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</si>
  <si>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</si>
  <si>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</si>
  <si>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</si>
  <si>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</si>
  <si>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</si>
  <si>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</si>
  <si>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</si>
  <si>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</si>
  <si>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</si>
  <si>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</si>
  <si>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</si>
  <si>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</si>
  <si>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</si>
  <si>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</si>
  <si>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</si>
  <si>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</si>
  <si>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</si>
  <si>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</si>
  <si>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</si>
  <si>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</si>
  <si>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</si>
  <si>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</si>
  <si>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</si>
  <si>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010122B006</t>
  </si>
  <si>
    <t>Alonso González José Rubén</t>
  </si>
  <si>
    <t>010122E001</t>
  </si>
  <si>
    <t>Muñoz Ramírez José Alberto</t>
  </si>
  <si>
    <t>010322B001</t>
  </si>
  <si>
    <t>Vázquez Bernal Roberto</t>
  </si>
  <si>
    <t>010422B019</t>
  </si>
  <si>
    <t>Vera Alvarez Karim Adolfo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</si>
  <si>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</si>
  <si>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</si>
  <si>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</si>
  <si>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</si>
  <si>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</si>
  <si>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</si>
  <si>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</si>
  <si>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</si>
  <si>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000101B001</t>
  </si>
  <si>
    <t>Machain Sanabria Minerva Elena</t>
  </si>
  <si>
    <t>010422B017</t>
  </si>
  <si>
    <t>Flores Ponce Claudia</t>
  </si>
  <si>
    <t>010522B020</t>
  </si>
  <si>
    <t>Padilla Colorado Brenda Roxana</t>
  </si>
  <si>
    <t>010522B021</t>
  </si>
  <si>
    <t>González López Héctor</t>
  </si>
  <si>
    <t>010821B001</t>
  </si>
  <si>
    <t>Vera Ortega María Ofelia</t>
  </si>
  <si>
    <t>050101B001</t>
  </si>
  <si>
    <t>Duarte Vega Sergio</t>
  </si>
  <si>
    <t>070322B002</t>
  </si>
  <si>
    <t>Flores Garza Christian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</si>
  <si>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</si>
  <si>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</si>
  <si>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</si>
  <si>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</si>
  <si>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</si>
  <si>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</si>
  <si>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160322B013</t>
  </si>
  <si>
    <t>160422B019</t>
  </si>
  <si>
    <t>Ibarra López Héctor Alexis</t>
  </si>
  <si>
    <t>980126B002</t>
  </si>
  <si>
    <t>Sánchez Fregoso Luz Erika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</si>
  <si>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</si>
  <si>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</si>
  <si>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</si>
  <si>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</si>
  <si>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</si>
  <si>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</si>
  <si>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</si>
  <si>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</si>
  <si>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</si>
  <si>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</si>
  <si>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</si>
  <si>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</si>
  <si>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</si>
  <si>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</si>
  <si>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</si>
  <si>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</si>
  <si>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111107E027</t>
  </si>
  <si>
    <t>Torres Cornejo Tammy Erika</t>
  </si>
  <si>
    <t>160322B011</t>
  </si>
  <si>
    <t>Reynoso Gallegos Jesús</t>
  </si>
  <si>
    <t>160322B014</t>
  </si>
  <si>
    <t>García Maxemin Alicia</t>
  </si>
  <si>
    <t>160322B015</t>
  </si>
  <si>
    <t>Chacón Uranga Carmen Rosario</t>
  </si>
  <si>
    <t>160322B017</t>
  </si>
  <si>
    <t>Caudillo Vargas Aldo Alejandro</t>
  </si>
  <si>
    <t>160522B022</t>
  </si>
  <si>
    <t>Rubio  Díaz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</si>
  <si>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</si>
  <si>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</si>
  <si>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</si>
  <si>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</si>
  <si>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</si>
  <si>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</si>
  <si>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</si>
  <si>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</si>
  <si>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</si>
  <si>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</si>
  <si>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</si>
  <si>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</si>
  <si>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160121B001</t>
  </si>
  <si>
    <t>Navarro Ramírez Gabriela Sarahi</t>
  </si>
  <si>
    <t>000116B003</t>
  </si>
  <si>
    <t>González Carrillo Martha Cecilia</t>
  </si>
  <si>
    <t>010422B018</t>
  </si>
  <si>
    <t>Hernández Ríos Sandra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</si>
  <si>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</si>
  <si>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</si>
  <si>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</si>
  <si>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</si>
  <si>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</si>
  <si>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</si>
  <si>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</si>
  <si>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</si>
  <si>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</si>
  <si>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</si>
  <si>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010221B001</t>
  </si>
  <si>
    <t>Flores Gómez Jorge Emmanuel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</si>
  <si>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</si>
  <si>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</si>
  <si>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</si>
  <si>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</si>
  <si>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</si>
  <si>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</si>
  <si>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</si>
  <si>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</si>
  <si>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</si>
  <si>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</si>
  <si>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</si>
  <si>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</si>
  <si>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</si>
  <si>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</si>
  <si>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</si>
  <si>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</si>
  <si>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</si>
  <si>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</si>
  <si>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</si>
  <si>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</si>
  <si>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180401B006</t>
  </si>
  <si>
    <t>Chiu Pablo Soledad</t>
  </si>
  <si>
    <t>181101B006</t>
  </si>
  <si>
    <t>Nava Pulido Julio César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</si>
  <si>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</si>
  <si>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</si>
  <si>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</si>
  <si>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</si>
  <si>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</si>
  <si>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</si>
  <si>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000103E002</t>
  </si>
  <si>
    <t>Pérez Santos Emerita</t>
  </si>
  <si>
    <t>010222B001</t>
  </si>
  <si>
    <t>Hernández Barajas Guadalupe</t>
  </si>
  <si>
    <t>021121B001</t>
  </si>
  <si>
    <t>Campos Sánchez Alfredo Oscar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</si>
  <si>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</si>
  <si>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</si>
  <si>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</si>
  <si>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</si>
  <si>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</si>
  <si>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</si>
  <si>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</si>
  <si>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</si>
  <si>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150116E035</t>
  </si>
  <si>
    <t>García Hernández Carlos Jacobo</t>
  </si>
  <si>
    <t>160222B009</t>
  </si>
  <si>
    <t>Ravell García Luis Fernando</t>
  </si>
  <si>
    <t>160322B010</t>
  </si>
  <si>
    <t>González Ocampo Alberto Antonio</t>
  </si>
  <si>
    <t>160322B016</t>
  </si>
  <si>
    <t>Ríos  Rodríguez Rene</t>
  </si>
  <si>
    <t>160419B004</t>
  </si>
  <si>
    <t>Escudero González José Miguel</t>
  </si>
  <si>
    <t>161102B056</t>
  </si>
  <si>
    <t>Ramones Saldaña Héctor Gerardo</t>
  </si>
  <si>
    <t>170322B012</t>
  </si>
  <si>
    <t>Armenta  Enríquez Alan Emmanuel</t>
  </si>
  <si>
    <t>200111B015</t>
  </si>
  <si>
    <t>García Miranda Bryant Eduardo</t>
  </si>
  <si>
    <t>211001B001</t>
  </si>
  <si>
    <t>Mexía  Castro  Silvia Verónica</t>
  </si>
  <si>
    <t>250122B008</t>
  </si>
  <si>
    <t>Pérez Núñez Fernando</t>
  </si>
  <si>
    <t>990801B001</t>
  </si>
  <si>
    <t>Sánchez Alvarez Elvira Yadira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</si>
  <si>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</si>
  <si>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</si>
  <si>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</si>
  <si>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</si>
  <si>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11 al 11 Quincenal del 01/06/2022 al 15/06/2022 PERSONAL DE BASE</t>
  </si>
  <si>
    <t>Departamento 1 Presidencia</t>
  </si>
  <si>
    <t>Departamento 2 Consejeros</t>
  </si>
  <si>
    <t>Departamento 3 Secretaría Ejecutiva</t>
  </si>
  <si>
    <t>Departamento 4 Dirección de Organización Electoral</t>
  </si>
  <si>
    <t>Departamento 5 Dirección Jurídica</t>
  </si>
  <si>
    <t>Departamento 7 Dirección de Prerrogativas a Part Pol</t>
  </si>
  <si>
    <t>Departamento 8 Dirección de Participación Ciudadana y E</t>
  </si>
  <si>
    <t>Departamento 9 Dirección Ejecutiva de Administración  e</t>
  </si>
  <si>
    <t>Departamento 10 Contraloría General</t>
  </si>
  <si>
    <t>AUTORIZÓ:</t>
  </si>
  <si>
    <t>MTRO. CHRISTIAN FLORES GARZA</t>
  </si>
  <si>
    <t>SECRETARIO EJECUTIVO</t>
  </si>
  <si>
    <t>Vo.Bo.</t>
  </si>
  <si>
    <t xml:space="preserve">LIC. FERNANDO PÉREZ NÚÑEZ </t>
  </si>
  <si>
    <t>DIRECTOR EJECUTIVO  DE ADMINISTRACIÓN E INNOVACCIÓN</t>
  </si>
  <si>
    <t>SVMC</t>
  </si>
  <si>
    <t>Delgado Mayorga Juan Omar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</si>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</sst>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Trebuchet MS"/>
      <family val="2"/>
    </font>
    <font>
      <b/>
      <sz val="18"/>
      <color theme="1"/>
      <name val="Trebuchet MS"/>
      <family val="2"/>
    </font>
    <font>
      <b/>
      <sz val="20"/>
      <color theme="1"/>
      <name val="Trebuchet MS"/>
      <family val="2"/>
    </font>
    <font>
      <b/>
      <sz val="9"/>
      <color theme="1"/>
      <name val="Trebuchet MS"/>
      <family val="2"/>
    </font>
    <font>
      <b/>
      <sz val="8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NumberFormat="1" applyFont="1" applyAlignment="1">
      <alignment horizontal="right"/>
    </xf>
    <xf numFmtId="0" fontId="10" fillId="0" borderId="0" xfId="0" applyNumberFormat="1" applyFont="1"/>
    <xf numFmtId="164" fontId="12" fillId="0" borderId="0" xfId="0" applyNumberFormat="1" applyFont="1"/>
    <xf numFmtId="164" fontId="11" fillId="0" borderId="0" xfId="0" applyNumberFormat="1" applyFont="1"/>
    <xf numFmtId="49" fontId="4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0" fontId="0" fillId="0" borderId="0" xfId="0"/>
    <xf numFmtId="49" fontId="11" fillId="0" borderId="0" xfId="0" applyNumberFormat="1" applyFont="1" applyAlignment="1">
      <alignment horizontal="center"/>
    </xf>
    <xf numFmtId="164" fontId="1" fillId="0" borderId="0" xfId="0" applyNumberFormat="1" applyFont="1" applyFill="1"/>
    <xf numFmtId="0" fontId="0" fillId="0" borderId="0" xfId="0" applyFill="1"/>
    <xf numFmtId="0" fontId="13" fillId="0" borderId="0" xfId="0" applyFont="1" applyFill="1" applyAlignment="1">
      <alignment horizontal="right"/>
    </xf>
    <xf numFmtId="164" fontId="12" fillId="0" borderId="2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tabSelected="1" workbookViewId="0">
      <selection activeCell="J172" sqref="J17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1.140625" style="1" customWidth="1"/>
    <col min="5" max="5" width="13.28515625" style="1" customWidth="1"/>
    <col min="6" max="6" width="11.42578125" style="1" customWidth="1"/>
    <col min="7" max="7" width="10.42578125" style="1" customWidth="1"/>
    <col min="8" max="8" width="8.140625" style="1" customWidth="1"/>
    <col min="9" max="9" width="13.42578125" style="1" customWidth="1"/>
    <col min="10" max="10" width="12.140625" style="1" customWidth="1"/>
    <col min="11" max="12" width="12" style="1" customWidth="1"/>
    <col min="13" max="13" width="12.5703125" style="1" customWidth="1"/>
    <col min="14" max="14" width="12.140625" style="1" customWidth="1"/>
    <col min="15" max="15" width="14.7109375" style="1" customWidth="1"/>
    <col min="16" max="16" width="12.7109375" style="1" customWidth="1"/>
    <col min="17" max="16384" width="11.42578125" style="1"/>
  </cols>
  <sheetData>
    <row r="1" spans="1:16" ht="18" customHeight="1" x14ac:dyDescent="0.3">
      <c r="A1" s="5"/>
      <c r="B1" s="32" t="s">
        <v>217</v>
      </c>
      <c r="C1" s="33"/>
      <c r="D1" s="33"/>
      <c r="N1" s="34" t="s">
        <v>0</v>
      </c>
      <c r="O1" s="34"/>
      <c r="P1" s="34"/>
    </row>
    <row r="2" spans="1:16" ht="24.95" customHeight="1" x14ac:dyDescent="0.2">
      <c r="A2" s="35" t="s">
        <v>218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7" customHeight="1" x14ac:dyDescent="0.35">
      <c r="A3" s="36" t="s">
        <v>219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5" spans="1:16" s="3" customFormat="1" ht="42.75" customHeight="1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237</v>
      </c>
      <c r="K5" s="7" t="s">
        <v>237</v>
      </c>
      <c r="L5" s="7" t="s">
        <v>237</v>
      </c>
      <c r="M5" s="7" t="s">
        <v>237</v>
      </c>
      <c r="N5" s="7" t="s">
        <v>237</v>
      </c>
      <c r="O5" s="8" t="s">
        <v>10</v>
      </c>
      <c r="P5" s="9" t="s">
        <v>11</v>
      </c>
    </row>
    <row r="6" spans="1:16" s="22" customFormat="1" ht="14.25" customHeight="1" thickTop="1" x14ac:dyDescent="0.2">
      <c r="A6" s="18"/>
      <c r="B6" s="19"/>
      <c r="C6" s="19"/>
      <c r="D6" s="19"/>
      <c r="E6" s="20"/>
      <c r="F6" s="19"/>
      <c r="G6" s="19"/>
      <c r="H6" s="19"/>
      <c r="I6" s="19"/>
      <c r="J6" s="19"/>
      <c r="K6" s="19"/>
      <c r="L6" s="19"/>
      <c r="M6" s="19"/>
      <c r="N6" s="19"/>
      <c r="O6" s="20"/>
      <c r="P6" s="21"/>
    </row>
    <row r="7" spans="1:16" x14ac:dyDescent="0.2">
      <c r="A7" s="10" t="s">
        <v>220</v>
      </c>
    </row>
    <row r="8" spans="1:16" x14ac:dyDescent="0.2">
      <c r="A8" s="2" t="s">
        <v>50</v>
      </c>
      <c r="B8" s="1" t="s">
        <v>51</v>
      </c>
      <c r="C8" s="1">
        <v>25032.15</v>
      </c>
      <c r="D8" s="1">
        <v>97.9</v>
      </c>
      <c r="E8" s="1">
        <v>25130.05</v>
      </c>
      <c r="F8" s="1">
        <v>5150.82</v>
      </c>
      <c r="G8" s="1">
        <v>97.9</v>
      </c>
      <c r="H8" s="1">
        <v>0.03</v>
      </c>
      <c r="I8" s="1">
        <v>2878.7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8127.45</v>
      </c>
      <c r="P8" s="1">
        <v>17002.599999999999</v>
      </c>
    </row>
    <row r="9" spans="1:16" x14ac:dyDescent="0.2">
      <c r="A9" s="2" t="s">
        <v>52</v>
      </c>
      <c r="B9" s="1" t="s">
        <v>53</v>
      </c>
      <c r="C9" s="1">
        <v>11538.45</v>
      </c>
      <c r="D9" s="1">
        <v>35.79</v>
      </c>
      <c r="E9" s="1">
        <v>11574.24</v>
      </c>
      <c r="F9" s="1">
        <v>1753.51</v>
      </c>
      <c r="G9" s="1">
        <v>35.79</v>
      </c>
      <c r="H9" s="1">
        <v>0.02</v>
      </c>
      <c r="I9" s="1">
        <v>1326.92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3116.24</v>
      </c>
      <c r="P9" s="1">
        <v>8458</v>
      </c>
    </row>
    <row r="10" spans="1:16" x14ac:dyDescent="0.2">
      <c r="A10" s="2" t="s">
        <v>54</v>
      </c>
      <c r="B10" s="1" t="s">
        <v>55</v>
      </c>
      <c r="C10" s="1">
        <v>15001.5</v>
      </c>
      <c r="D10" s="1">
        <v>51.73</v>
      </c>
      <c r="E10" s="1">
        <v>15053.23</v>
      </c>
      <c r="F10" s="1">
        <v>2529.62</v>
      </c>
      <c r="G10" s="1">
        <v>51.73</v>
      </c>
      <c r="H10" s="1">
        <v>0.11</v>
      </c>
      <c r="I10" s="1">
        <v>1725.17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4306.63</v>
      </c>
      <c r="P10" s="1">
        <v>10746.6</v>
      </c>
    </row>
    <row r="11" spans="1:16" x14ac:dyDescent="0.2">
      <c r="A11" s="2" t="s">
        <v>56</v>
      </c>
      <c r="B11" s="1" t="s">
        <v>57</v>
      </c>
      <c r="C11" s="1">
        <v>9232.0499999999993</v>
      </c>
      <c r="D11" s="1">
        <v>25.17</v>
      </c>
      <c r="E11" s="1">
        <v>9257.2199999999993</v>
      </c>
      <c r="F11" s="1">
        <v>1260.8599999999999</v>
      </c>
      <c r="G11" s="1">
        <v>25.17</v>
      </c>
      <c r="H11" s="1">
        <v>0.1</v>
      </c>
      <c r="I11" s="1">
        <v>1061.69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2347.8200000000002</v>
      </c>
      <c r="P11" s="1">
        <v>6909.4</v>
      </c>
    </row>
    <row r="12" spans="1:16" x14ac:dyDescent="0.2">
      <c r="A12" s="2" t="s">
        <v>58</v>
      </c>
      <c r="B12" s="1" t="s">
        <v>59</v>
      </c>
      <c r="C12" s="1">
        <v>66223.5</v>
      </c>
      <c r="D12" s="1">
        <v>117.11</v>
      </c>
      <c r="E12" s="1">
        <v>66340.61</v>
      </c>
      <c r="F12" s="1">
        <v>18287.169999999998</v>
      </c>
      <c r="G12" s="1">
        <v>117.11</v>
      </c>
      <c r="H12" s="1">
        <v>0.02</v>
      </c>
      <c r="I12" s="1">
        <v>6559.51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24963.81</v>
      </c>
      <c r="P12" s="1">
        <v>41376.800000000003</v>
      </c>
    </row>
    <row r="13" spans="1:16" x14ac:dyDescent="0.2">
      <c r="A13" s="2" t="s">
        <v>60</v>
      </c>
      <c r="B13" s="1" t="s">
        <v>61</v>
      </c>
      <c r="C13" s="1">
        <v>27813.45</v>
      </c>
      <c r="D13" s="1">
        <v>110.7</v>
      </c>
      <c r="E13" s="1">
        <v>27924.15</v>
      </c>
      <c r="F13" s="1">
        <v>5985.21</v>
      </c>
      <c r="G13" s="1">
        <v>110.7</v>
      </c>
      <c r="H13" s="1">
        <v>0.09</v>
      </c>
      <c r="I13" s="1">
        <v>3198.55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9294.5499999999993</v>
      </c>
      <c r="P13" s="1">
        <v>18629.599999999999</v>
      </c>
    </row>
    <row r="14" spans="1:16" x14ac:dyDescent="0.2">
      <c r="A14" s="2" t="s">
        <v>62</v>
      </c>
      <c r="B14" s="1" t="s">
        <v>63</v>
      </c>
      <c r="C14" s="1">
        <v>27813.45</v>
      </c>
      <c r="D14" s="1">
        <v>110.7</v>
      </c>
      <c r="E14" s="1">
        <v>27924.15</v>
      </c>
      <c r="F14" s="1">
        <v>5985.21</v>
      </c>
      <c r="G14" s="1">
        <v>110.7</v>
      </c>
      <c r="H14" s="1">
        <v>-0.11</v>
      </c>
      <c r="I14" s="1">
        <v>3198.55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9294.35</v>
      </c>
      <c r="P14" s="1">
        <v>18629.8</v>
      </c>
    </row>
    <row r="15" spans="1:16" x14ac:dyDescent="0.2">
      <c r="A15" s="2" t="s">
        <v>64</v>
      </c>
      <c r="B15" s="1" t="s">
        <v>65</v>
      </c>
      <c r="C15" s="1">
        <v>15001.65</v>
      </c>
      <c r="D15" s="1">
        <v>51.73</v>
      </c>
      <c r="E15" s="1">
        <v>15053.38</v>
      </c>
      <c r="F15" s="1">
        <v>2529.65</v>
      </c>
      <c r="G15" s="1">
        <v>51.73</v>
      </c>
      <c r="H15" s="1">
        <v>-0.03</v>
      </c>
      <c r="I15" s="1">
        <v>1725.19</v>
      </c>
      <c r="J15" s="1">
        <v>4529.6400000000003</v>
      </c>
      <c r="K15" s="1">
        <v>2914</v>
      </c>
      <c r="L15" s="1">
        <v>0</v>
      </c>
      <c r="M15" s="1">
        <v>0</v>
      </c>
      <c r="N15" s="1">
        <v>0</v>
      </c>
      <c r="O15" s="1">
        <v>11750.18</v>
      </c>
      <c r="P15" s="1">
        <v>3303.2</v>
      </c>
    </row>
    <row r="16" spans="1:16" s="4" customFormat="1" ht="15" x14ac:dyDescent="0.35">
      <c r="A16" s="12" t="s">
        <v>48</v>
      </c>
      <c r="B16" s="14">
        <v>8</v>
      </c>
      <c r="C16" s="4" t="s">
        <v>49</v>
      </c>
      <c r="D16" s="4" t="s">
        <v>49</v>
      </c>
      <c r="E16" s="4" t="s">
        <v>49</v>
      </c>
      <c r="F16" s="4" t="s">
        <v>49</v>
      </c>
      <c r="G16" s="4" t="s">
        <v>49</v>
      </c>
      <c r="H16" s="4" t="s">
        <v>49</v>
      </c>
      <c r="I16" s="4" t="s">
        <v>49</v>
      </c>
      <c r="J16" s="4" t="s">
        <v>49</v>
      </c>
      <c r="K16" s="4" t="s">
        <v>49</v>
      </c>
      <c r="L16" s="4" t="s">
        <v>49</v>
      </c>
      <c r="M16" s="4" t="s">
        <v>49</v>
      </c>
      <c r="N16" s="4" t="s">
        <v>49</v>
      </c>
      <c r="O16" s="4" t="s">
        <v>49</v>
      </c>
      <c r="P16" s="4" t="s">
        <v>49</v>
      </c>
    </row>
    <row r="17" spans="1:16" x14ac:dyDescent="0.2">
      <c r="C17" s="13">
        <v>197656.2</v>
      </c>
      <c r="D17" s="13">
        <v>600.83000000000004</v>
      </c>
      <c r="E17" s="13">
        <v>198257.03</v>
      </c>
      <c r="F17" s="13">
        <v>43482.05</v>
      </c>
      <c r="G17" s="13">
        <v>600.83000000000004</v>
      </c>
      <c r="H17" s="13">
        <v>0.23</v>
      </c>
      <c r="I17" s="13">
        <v>21674.28</v>
      </c>
      <c r="J17" s="13">
        <v>4529.6400000000003</v>
      </c>
      <c r="K17" s="13">
        <v>2914</v>
      </c>
      <c r="L17" s="13">
        <v>0</v>
      </c>
      <c r="M17" s="13">
        <v>0</v>
      </c>
      <c r="N17" s="13">
        <v>0</v>
      </c>
      <c r="O17" s="13">
        <v>73201.03</v>
      </c>
      <c r="P17" s="13">
        <v>125056</v>
      </c>
    </row>
    <row r="19" spans="1:16" x14ac:dyDescent="0.2">
      <c r="A19" s="10" t="s">
        <v>221</v>
      </c>
    </row>
    <row r="20" spans="1:16" x14ac:dyDescent="0.2">
      <c r="A20" s="2" t="s">
        <v>12</v>
      </c>
      <c r="B20" s="1" t="s">
        <v>13</v>
      </c>
      <c r="C20" s="1">
        <v>15001.65</v>
      </c>
      <c r="D20" s="1">
        <v>51.73</v>
      </c>
      <c r="E20" s="1">
        <v>15053.38</v>
      </c>
      <c r="F20" s="1">
        <v>2529.65</v>
      </c>
      <c r="G20" s="1">
        <v>51.73</v>
      </c>
      <c r="H20" s="1">
        <v>0.01</v>
      </c>
      <c r="I20" s="1">
        <v>1725.19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4306.58</v>
      </c>
      <c r="P20" s="1">
        <v>10746.8</v>
      </c>
    </row>
    <row r="21" spans="1:16" x14ac:dyDescent="0.2">
      <c r="A21" s="2" t="s">
        <v>14</v>
      </c>
      <c r="B21" s="1" t="s">
        <v>15</v>
      </c>
      <c r="C21" s="1">
        <v>9232.0499999999993</v>
      </c>
      <c r="D21" s="1">
        <v>25.17</v>
      </c>
      <c r="E21" s="1">
        <v>9257.2199999999993</v>
      </c>
      <c r="F21" s="1">
        <v>1260.8599999999999</v>
      </c>
      <c r="G21" s="1">
        <v>25.17</v>
      </c>
      <c r="H21" s="1">
        <v>0.1</v>
      </c>
      <c r="I21" s="1">
        <v>1061.69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2347.8200000000002</v>
      </c>
      <c r="P21" s="1">
        <v>6909.4</v>
      </c>
    </row>
    <row r="22" spans="1:16" x14ac:dyDescent="0.2">
      <c r="A22" s="2" t="s">
        <v>16</v>
      </c>
      <c r="B22" s="1" t="s">
        <v>17</v>
      </c>
      <c r="C22" s="1">
        <v>9232.0499999999993</v>
      </c>
      <c r="D22" s="1">
        <v>25.17</v>
      </c>
      <c r="E22" s="1">
        <v>9257.2199999999993</v>
      </c>
      <c r="F22" s="1">
        <v>1260.8599999999999</v>
      </c>
      <c r="G22" s="1">
        <v>25.17</v>
      </c>
      <c r="H22" s="1">
        <v>-0.1</v>
      </c>
      <c r="I22" s="1">
        <v>1061.69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2347.62</v>
      </c>
      <c r="P22" s="1">
        <v>6909.6</v>
      </c>
    </row>
    <row r="23" spans="1:16" x14ac:dyDescent="0.2">
      <c r="A23" s="2" t="s">
        <v>18</v>
      </c>
      <c r="B23" s="1" t="s">
        <v>19</v>
      </c>
      <c r="C23" s="1">
        <v>9232.0499999999993</v>
      </c>
      <c r="D23" s="1">
        <v>25.17</v>
      </c>
      <c r="E23" s="1">
        <v>9257.2199999999993</v>
      </c>
      <c r="F23" s="1">
        <v>1260.8599999999999</v>
      </c>
      <c r="G23" s="1">
        <v>25.17</v>
      </c>
      <c r="H23" s="1">
        <v>0.1</v>
      </c>
      <c r="I23" s="1">
        <v>1061.69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2347.8200000000002</v>
      </c>
      <c r="P23" s="1">
        <v>6909.4</v>
      </c>
    </row>
    <row r="24" spans="1:16" x14ac:dyDescent="0.2">
      <c r="A24" s="2" t="s">
        <v>20</v>
      </c>
      <c r="B24" s="1" t="s">
        <v>21</v>
      </c>
      <c r="C24" s="1">
        <v>66223.5</v>
      </c>
      <c r="D24" s="1">
        <v>117.11</v>
      </c>
      <c r="E24" s="1">
        <v>66340.61</v>
      </c>
      <c r="F24" s="1">
        <v>18287.169999999998</v>
      </c>
      <c r="G24" s="1">
        <v>117.11</v>
      </c>
      <c r="H24" s="1">
        <v>7.0000000000000007E-2</v>
      </c>
      <c r="I24" s="1">
        <v>6559.51</v>
      </c>
      <c r="J24" s="1">
        <v>4497.46</v>
      </c>
      <c r="K24" s="1">
        <v>13609.69</v>
      </c>
      <c r="L24" s="1">
        <v>0</v>
      </c>
      <c r="M24" s="1">
        <v>0</v>
      </c>
      <c r="N24" s="1">
        <v>0</v>
      </c>
      <c r="O24" s="1">
        <v>43071.01</v>
      </c>
      <c r="P24" s="1">
        <v>23269.599999999999</v>
      </c>
    </row>
    <row r="25" spans="1:16" x14ac:dyDescent="0.2">
      <c r="A25" s="2" t="s">
        <v>22</v>
      </c>
      <c r="B25" s="1" t="s">
        <v>23</v>
      </c>
      <c r="C25" s="1">
        <v>66223.5</v>
      </c>
      <c r="D25" s="1">
        <v>117.11</v>
      </c>
      <c r="E25" s="1">
        <v>66340.61</v>
      </c>
      <c r="F25" s="1">
        <v>18287.169999999998</v>
      </c>
      <c r="G25" s="1">
        <v>117.11</v>
      </c>
      <c r="H25" s="1">
        <v>0.02</v>
      </c>
      <c r="I25" s="1">
        <v>6559.51</v>
      </c>
      <c r="J25" s="1">
        <v>0</v>
      </c>
      <c r="K25" s="1">
        <v>8151</v>
      </c>
      <c r="L25" s="1">
        <v>0</v>
      </c>
      <c r="M25" s="1">
        <v>0</v>
      </c>
      <c r="N25" s="1">
        <v>0</v>
      </c>
      <c r="O25" s="1">
        <v>33114.81</v>
      </c>
      <c r="P25" s="1">
        <v>33225.800000000003</v>
      </c>
    </row>
    <row r="26" spans="1:16" x14ac:dyDescent="0.2">
      <c r="A26" s="2" t="s">
        <v>24</v>
      </c>
      <c r="B26" s="1" t="s">
        <v>25</v>
      </c>
      <c r="C26" s="1">
        <v>15001.65</v>
      </c>
      <c r="D26" s="1">
        <v>54.83</v>
      </c>
      <c r="E26" s="1">
        <v>15056.48</v>
      </c>
      <c r="F26" s="1">
        <v>2529.65</v>
      </c>
      <c r="G26" s="1">
        <v>54.83</v>
      </c>
      <c r="H26" s="1">
        <v>0.02</v>
      </c>
      <c r="I26" s="1">
        <v>1725.19</v>
      </c>
      <c r="J26" s="1">
        <v>4523.1899999999996</v>
      </c>
      <c r="K26" s="1">
        <v>2920</v>
      </c>
      <c r="L26" s="1">
        <v>0</v>
      </c>
      <c r="M26" s="1">
        <v>0</v>
      </c>
      <c r="N26" s="1">
        <v>0</v>
      </c>
      <c r="O26" s="1">
        <v>11752.88</v>
      </c>
      <c r="P26" s="1">
        <v>3303.6</v>
      </c>
    </row>
    <row r="27" spans="1:16" x14ac:dyDescent="0.2">
      <c r="A27" s="2" t="s">
        <v>26</v>
      </c>
      <c r="B27" s="1" t="s">
        <v>27</v>
      </c>
      <c r="C27" s="1">
        <v>66223.5</v>
      </c>
      <c r="D27" s="1">
        <v>117.11</v>
      </c>
      <c r="E27" s="1">
        <v>66340.61</v>
      </c>
      <c r="F27" s="1">
        <v>18287.169999999998</v>
      </c>
      <c r="G27" s="1">
        <v>117.11</v>
      </c>
      <c r="H27" s="1">
        <v>-0.02</v>
      </c>
      <c r="I27" s="1">
        <v>6559.51</v>
      </c>
      <c r="J27" s="1">
        <v>0</v>
      </c>
      <c r="K27" s="1">
        <v>12257.84</v>
      </c>
      <c r="L27" s="1">
        <v>0</v>
      </c>
      <c r="M27" s="1">
        <v>0</v>
      </c>
      <c r="N27" s="1">
        <v>0</v>
      </c>
      <c r="O27" s="1">
        <v>37221.61</v>
      </c>
      <c r="P27" s="1">
        <v>29119</v>
      </c>
    </row>
    <row r="28" spans="1:16" x14ac:dyDescent="0.2">
      <c r="A28" s="2" t="s">
        <v>28</v>
      </c>
      <c r="B28" s="1" t="s">
        <v>29</v>
      </c>
      <c r="C28" s="1">
        <v>15001.65</v>
      </c>
      <c r="D28" s="1">
        <v>51.73</v>
      </c>
      <c r="E28" s="1">
        <v>15053.38</v>
      </c>
      <c r="F28" s="1">
        <v>2529.65</v>
      </c>
      <c r="G28" s="1">
        <v>51.73</v>
      </c>
      <c r="H28" s="1">
        <v>-7.0000000000000007E-2</v>
      </c>
      <c r="I28" s="1">
        <v>1725.19</v>
      </c>
      <c r="J28" s="1">
        <v>6577.68</v>
      </c>
      <c r="K28" s="1">
        <v>0</v>
      </c>
      <c r="L28" s="1">
        <v>0</v>
      </c>
      <c r="M28" s="1">
        <v>0</v>
      </c>
      <c r="N28" s="1">
        <v>0</v>
      </c>
      <c r="O28" s="1">
        <v>10884.18</v>
      </c>
      <c r="P28" s="1">
        <v>4169.2</v>
      </c>
    </row>
    <row r="29" spans="1:16" x14ac:dyDescent="0.2">
      <c r="A29" s="2" t="s">
        <v>30</v>
      </c>
      <c r="B29" s="1" t="s">
        <v>31</v>
      </c>
      <c r="C29" s="1">
        <v>15001.65</v>
      </c>
      <c r="D29" s="1">
        <v>54.83</v>
      </c>
      <c r="E29" s="1">
        <v>15056.48</v>
      </c>
      <c r="F29" s="1">
        <v>2529.65</v>
      </c>
      <c r="G29" s="1">
        <v>54.83</v>
      </c>
      <c r="H29" s="1">
        <v>0.01</v>
      </c>
      <c r="I29" s="1">
        <v>1725.19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4309.68</v>
      </c>
      <c r="P29" s="1">
        <v>10746.8</v>
      </c>
    </row>
    <row r="30" spans="1:16" x14ac:dyDescent="0.2">
      <c r="A30" s="2" t="s">
        <v>32</v>
      </c>
      <c r="B30" s="1" t="s">
        <v>33</v>
      </c>
      <c r="C30" s="1">
        <v>9232.0499999999993</v>
      </c>
      <c r="D30" s="1">
        <v>25.17</v>
      </c>
      <c r="E30" s="1">
        <v>9257.2199999999993</v>
      </c>
      <c r="F30" s="1">
        <v>1260.8599999999999</v>
      </c>
      <c r="G30" s="1">
        <v>25.17</v>
      </c>
      <c r="H30" s="1">
        <v>-0.1</v>
      </c>
      <c r="I30" s="1">
        <v>1061.69</v>
      </c>
      <c r="J30" s="1">
        <v>0</v>
      </c>
      <c r="K30" s="1">
        <v>4228</v>
      </c>
      <c r="L30" s="1">
        <v>0</v>
      </c>
      <c r="M30" s="1">
        <v>0</v>
      </c>
      <c r="N30" s="1">
        <v>0</v>
      </c>
      <c r="O30" s="1">
        <v>6575.62</v>
      </c>
      <c r="P30" s="1">
        <v>2681.6</v>
      </c>
    </row>
    <row r="31" spans="1:16" x14ac:dyDescent="0.2">
      <c r="A31" s="2" t="s">
        <v>34</v>
      </c>
      <c r="B31" s="1" t="s">
        <v>35</v>
      </c>
      <c r="C31" s="1">
        <v>66223.5</v>
      </c>
      <c r="D31" s="1">
        <v>117.11</v>
      </c>
      <c r="E31" s="1">
        <v>66340.61</v>
      </c>
      <c r="F31" s="1">
        <v>18287.169999999998</v>
      </c>
      <c r="G31" s="1">
        <v>117.11</v>
      </c>
      <c r="H31" s="1">
        <v>0.02</v>
      </c>
      <c r="I31" s="1">
        <v>6559.51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24963.81</v>
      </c>
      <c r="P31" s="1">
        <v>41376.800000000003</v>
      </c>
    </row>
    <row r="32" spans="1:16" x14ac:dyDescent="0.2">
      <c r="A32" s="2" t="s">
        <v>36</v>
      </c>
      <c r="B32" s="1" t="s">
        <v>37</v>
      </c>
      <c r="C32" s="1">
        <v>66223.5</v>
      </c>
      <c r="D32" s="1">
        <v>117.11</v>
      </c>
      <c r="E32" s="1">
        <v>66340.61</v>
      </c>
      <c r="F32" s="1">
        <v>18287.169999999998</v>
      </c>
      <c r="G32" s="1">
        <v>117.11</v>
      </c>
      <c r="H32" s="1">
        <v>0.02</v>
      </c>
      <c r="I32" s="1">
        <v>6559.51</v>
      </c>
      <c r="J32" s="1">
        <v>0</v>
      </c>
      <c r="K32" s="1">
        <v>32148</v>
      </c>
      <c r="L32" s="1">
        <v>0</v>
      </c>
      <c r="M32" s="1">
        <v>0</v>
      </c>
      <c r="N32" s="1">
        <v>0</v>
      </c>
      <c r="O32" s="1">
        <v>57111.81</v>
      </c>
      <c r="P32" s="1">
        <v>9228.7999999999993</v>
      </c>
    </row>
    <row r="33" spans="1:16" x14ac:dyDescent="0.2">
      <c r="A33" s="2" t="s">
        <v>38</v>
      </c>
      <c r="B33" s="1" t="s">
        <v>39</v>
      </c>
      <c r="C33" s="1">
        <v>66223.5</v>
      </c>
      <c r="D33" s="1">
        <v>117.11</v>
      </c>
      <c r="E33" s="1">
        <v>66340.61</v>
      </c>
      <c r="F33" s="1">
        <v>18287.169999999998</v>
      </c>
      <c r="G33" s="1">
        <v>117.11</v>
      </c>
      <c r="H33" s="1">
        <v>0.02</v>
      </c>
      <c r="I33" s="1">
        <v>6559.51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24963.81</v>
      </c>
      <c r="P33" s="1">
        <v>41376.800000000003</v>
      </c>
    </row>
    <row r="34" spans="1:16" x14ac:dyDescent="0.2">
      <c r="A34" s="2" t="s">
        <v>40</v>
      </c>
      <c r="B34" s="1" t="s">
        <v>41</v>
      </c>
      <c r="C34" s="1">
        <v>15001.65</v>
      </c>
      <c r="D34" s="1">
        <v>51.73</v>
      </c>
      <c r="E34" s="1">
        <v>15053.38</v>
      </c>
      <c r="F34" s="1">
        <v>2529.65</v>
      </c>
      <c r="G34" s="1">
        <v>51.73</v>
      </c>
      <c r="H34" s="1">
        <v>0.01</v>
      </c>
      <c r="I34" s="1">
        <v>1725.19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4306.58</v>
      </c>
      <c r="P34" s="1">
        <v>10746.8</v>
      </c>
    </row>
    <row r="35" spans="1:16" x14ac:dyDescent="0.2">
      <c r="A35" s="2" t="s">
        <v>42</v>
      </c>
      <c r="B35" s="1" t="s">
        <v>43</v>
      </c>
      <c r="C35" s="1">
        <v>15001.65</v>
      </c>
      <c r="D35" s="1">
        <v>51.73</v>
      </c>
      <c r="E35" s="1">
        <v>15053.38</v>
      </c>
      <c r="F35" s="1">
        <v>2529.65</v>
      </c>
      <c r="G35" s="1">
        <v>51.73</v>
      </c>
      <c r="H35" s="1">
        <v>0.01</v>
      </c>
      <c r="I35" s="1">
        <v>1725.19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4306.58</v>
      </c>
      <c r="P35" s="1">
        <v>10746.8</v>
      </c>
    </row>
    <row r="36" spans="1:16" x14ac:dyDescent="0.2">
      <c r="A36" s="2" t="s">
        <v>44</v>
      </c>
      <c r="B36" s="1" t="s">
        <v>45</v>
      </c>
      <c r="C36" s="1">
        <v>9232.0499999999993</v>
      </c>
      <c r="D36" s="1">
        <v>25.17</v>
      </c>
      <c r="E36" s="1">
        <v>9257.2199999999993</v>
      </c>
      <c r="F36" s="1">
        <v>1260.8599999999999</v>
      </c>
      <c r="G36" s="1">
        <v>25.17</v>
      </c>
      <c r="H36" s="1">
        <v>0.1</v>
      </c>
      <c r="I36" s="1">
        <v>1061.69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2347.8200000000002</v>
      </c>
      <c r="P36" s="1">
        <v>6909.4</v>
      </c>
    </row>
    <row r="37" spans="1:16" x14ac:dyDescent="0.2">
      <c r="A37" s="2" t="s">
        <v>46</v>
      </c>
      <c r="B37" s="1" t="s">
        <v>47</v>
      </c>
      <c r="C37" s="1">
        <v>9232.0499999999993</v>
      </c>
      <c r="D37" s="1">
        <v>25.17</v>
      </c>
      <c r="E37" s="1">
        <v>9257.2199999999993</v>
      </c>
      <c r="F37" s="1">
        <v>1260.8599999999999</v>
      </c>
      <c r="G37" s="1">
        <v>25.17</v>
      </c>
      <c r="H37" s="1">
        <v>0.1</v>
      </c>
      <c r="I37" s="1">
        <v>1061.69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2347.8200000000002</v>
      </c>
      <c r="P37" s="1">
        <v>6909.4</v>
      </c>
    </row>
    <row r="38" spans="1:16" s="4" customFormat="1" ht="15" x14ac:dyDescent="0.35">
      <c r="A38" s="12" t="s">
        <v>48</v>
      </c>
      <c r="B38" s="14">
        <v>18</v>
      </c>
      <c r="C38" s="4" t="s">
        <v>49</v>
      </c>
      <c r="D38" s="4" t="s">
        <v>49</v>
      </c>
      <c r="E38" s="4" t="s">
        <v>49</v>
      </c>
      <c r="F38" s="4" t="s">
        <v>49</v>
      </c>
      <c r="G38" s="4" t="s">
        <v>49</v>
      </c>
      <c r="H38" s="4" t="s">
        <v>49</v>
      </c>
      <c r="I38" s="4" t="s">
        <v>49</v>
      </c>
      <c r="J38" s="4" t="s">
        <v>49</v>
      </c>
      <c r="K38" s="4" t="s">
        <v>49</v>
      </c>
      <c r="L38" s="4" t="s">
        <v>49</v>
      </c>
      <c r="M38" s="4" t="s">
        <v>49</v>
      </c>
      <c r="N38" s="4" t="s">
        <v>49</v>
      </c>
      <c r="O38" s="4" t="s">
        <v>49</v>
      </c>
      <c r="P38" s="4" t="s">
        <v>49</v>
      </c>
    </row>
    <row r="39" spans="1:16" x14ac:dyDescent="0.2">
      <c r="C39" s="13">
        <v>542743.19999999995</v>
      </c>
      <c r="D39" s="13">
        <v>1170.26</v>
      </c>
      <c r="E39" s="13">
        <v>543913.46</v>
      </c>
      <c r="F39" s="13">
        <v>132466.07999999999</v>
      </c>
      <c r="G39" s="13">
        <v>1170.26</v>
      </c>
      <c r="H39" s="13">
        <v>0.32</v>
      </c>
      <c r="I39" s="13">
        <v>56078.34</v>
      </c>
      <c r="J39" s="13">
        <v>15598.33</v>
      </c>
      <c r="K39" s="13">
        <v>73314.53</v>
      </c>
      <c r="L39" s="13">
        <v>0</v>
      </c>
      <c r="M39" s="13">
        <v>0</v>
      </c>
      <c r="N39" s="13">
        <v>0</v>
      </c>
      <c r="O39" s="13">
        <v>278627.86</v>
      </c>
      <c r="P39" s="13">
        <v>265285.59999999998</v>
      </c>
    </row>
    <row r="42" spans="1:16" x14ac:dyDescent="0.2">
      <c r="A42" s="10" t="s">
        <v>222</v>
      </c>
    </row>
    <row r="43" spans="1:16" x14ac:dyDescent="0.2">
      <c r="A43" s="2" t="s">
        <v>66</v>
      </c>
      <c r="B43" s="1" t="s">
        <v>67</v>
      </c>
      <c r="C43" s="1">
        <v>11538.45</v>
      </c>
      <c r="D43" s="1">
        <v>35.79</v>
      </c>
      <c r="E43" s="1">
        <v>11574.24</v>
      </c>
      <c r="F43" s="1">
        <v>1753.51</v>
      </c>
      <c r="G43" s="1">
        <v>35.79</v>
      </c>
      <c r="H43" s="1">
        <v>0.02</v>
      </c>
      <c r="I43" s="1">
        <v>1326.92</v>
      </c>
      <c r="J43" s="1">
        <v>0</v>
      </c>
      <c r="K43" s="1">
        <v>2540.6</v>
      </c>
      <c r="L43" s="1">
        <v>0</v>
      </c>
      <c r="M43" s="1">
        <v>0</v>
      </c>
      <c r="N43" s="1">
        <v>500</v>
      </c>
      <c r="O43" s="1">
        <v>6156.84</v>
      </c>
      <c r="P43" s="1">
        <v>5417.4</v>
      </c>
    </row>
    <row r="44" spans="1:16" x14ac:dyDescent="0.2">
      <c r="A44" s="2" t="s">
        <v>68</v>
      </c>
      <c r="B44" s="1" t="s">
        <v>69</v>
      </c>
      <c r="C44" s="1">
        <v>11538.45</v>
      </c>
      <c r="D44" s="1">
        <v>35.79</v>
      </c>
      <c r="E44" s="1">
        <v>11574.24</v>
      </c>
      <c r="F44" s="1">
        <v>1753.51</v>
      </c>
      <c r="G44" s="1">
        <v>35.79</v>
      </c>
      <c r="H44" s="1">
        <v>0.02</v>
      </c>
      <c r="I44" s="1">
        <v>1326.92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3116.24</v>
      </c>
      <c r="P44" s="1">
        <v>8458</v>
      </c>
    </row>
    <row r="45" spans="1:16" x14ac:dyDescent="0.2">
      <c r="A45" s="2" t="s">
        <v>70</v>
      </c>
      <c r="B45" s="1" t="s">
        <v>71</v>
      </c>
      <c r="C45" s="1">
        <v>11538.45</v>
      </c>
      <c r="D45" s="1">
        <v>35.79</v>
      </c>
      <c r="E45" s="1">
        <v>11574.24</v>
      </c>
      <c r="F45" s="1">
        <v>1753.51</v>
      </c>
      <c r="G45" s="1">
        <v>35.79</v>
      </c>
      <c r="H45" s="1">
        <v>0.02</v>
      </c>
      <c r="I45" s="1">
        <v>1326.92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3116.24</v>
      </c>
      <c r="P45" s="1">
        <v>8458</v>
      </c>
    </row>
    <row r="46" spans="1:16" x14ac:dyDescent="0.2">
      <c r="A46" s="2" t="s">
        <v>72</v>
      </c>
      <c r="B46" s="1" t="s">
        <v>73</v>
      </c>
      <c r="C46" s="1">
        <v>11538.45</v>
      </c>
      <c r="D46" s="1">
        <v>35.79</v>
      </c>
      <c r="E46" s="1">
        <v>11574.24</v>
      </c>
      <c r="F46" s="1">
        <v>1753.51</v>
      </c>
      <c r="G46" s="1">
        <v>35.79</v>
      </c>
      <c r="H46" s="1">
        <v>0.02</v>
      </c>
      <c r="I46" s="1">
        <v>1326.92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3116.24</v>
      </c>
      <c r="P46" s="1">
        <v>8458</v>
      </c>
    </row>
    <row r="47" spans="1:16" x14ac:dyDescent="0.2">
      <c r="A47" s="2" t="s">
        <v>74</v>
      </c>
      <c r="B47" s="1" t="s">
        <v>75</v>
      </c>
      <c r="C47" s="1">
        <v>9232.0499999999993</v>
      </c>
      <c r="D47" s="1">
        <v>25.17</v>
      </c>
      <c r="E47" s="1">
        <v>9257.2199999999993</v>
      </c>
      <c r="F47" s="1">
        <v>1260.8599999999999</v>
      </c>
      <c r="G47" s="1">
        <v>25.17</v>
      </c>
      <c r="H47" s="1">
        <v>-0.1</v>
      </c>
      <c r="I47" s="1">
        <v>1061.69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2347.62</v>
      </c>
      <c r="P47" s="1">
        <v>6909.6</v>
      </c>
    </row>
    <row r="48" spans="1:16" x14ac:dyDescent="0.2">
      <c r="A48" s="2" t="s">
        <v>76</v>
      </c>
      <c r="B48" s="1" t="s">
        <v>77</v>
      </c>
      <c r="C48" s="1">
        <v>15001.65</v>
      </c>
      <c r="D48" s="1">
        <v>51.73</v>
      </c>
      <c r="E48" s="1">
        <v>15053.38</v>
      </c>
      <c r="F48" s="1">
        <v>2529.65</v>
      </c>
      <c r="G48" s="1">
        <v>51.73</v>
      </c>
      <c r="H48" s="1">
        <v>0.15</v>
      </c>
      <c r="I48" s="1">
        <v>1725.19</v>
      </c>
      <c r="J48" s="1">
        <v>4539.46</v>
      </c>
      <c r="K48" s="1">
        <v>0</v>
      </c>
      <c r="L48" s="1">
        <v>0</v>
      </c>
      <c r="M48" s="1">
        <v>0</v>
      </c>
      <c r="N48" s="1">
        <v>0</v>
      </c>
      <c r="O48" s="1">
        <v>8846.18</v>
      </c>
      <c r="P48" s="1">
        <v>6207.2</v>
      </c>
    </row>
    <row r="49" spans="1:16" x14ac:dyDescent="0.2">
      <c r="A49" s="2" t="s">
        <v>78</v>
      </c>
      <c r="B49" s="1" t="s">
        <v>79</v>
      </c>
      <c r="C49" s="1">
        <v>40329</v>
      </c>
      <c r="D49" s="1">
        <v>127.01</v>
      </c>
      <c r="E49" s="1">
        <v>40456.01</v>
      </c>
      <c r="F49" s="1">
        <v>9745.0300000000007</v>
      </c>
      <c r="G49" s="1">
        <v>127.01</v>
      </c>
      <c r="H49" s="1">
        <v>-7.0000000000000007E-2</v>
      </c>
      <c r="I49" s="1">
        <v>4637.84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14509.81</v>
      </c>
      <c r="P49" s="1">
        <v>25946.2</v>
      </c>
    </row>
    <row r="50" spans="1:16" x14ac:dyDescent="0.2">
      <c r="A50" s="2" t="s">
        <v>80</v>
      </c>
      <c r="B50" s="1" t="s">
        <v>81</v>
      </c>
      <c r="C50" s="1">
        <v>27813.45</v>
      </c>
      <c r="D50" s="1">
        <v>110.7</v>
      </c>
      <c r="E50" s="1">
        <v>27924.15</v>
      </c>
      <c r="F50" s="1">
        <v>5985.21</v>
      </c>
      <c r="G50" s="1">
        <v>110.7</v>
      </c>
      <c r="H50" s="1">
        <v>0.09</v>
      </c>
      <c r="I50" s="1">
        <v>3198.55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9294.5499999999993</v>
      </c>
      <c r="P50" s="1">
        <v>18629.599999999999</v>
      </c>
    </row>
    <row r="51" spans="1:16" x14ac:dyDescent="0.2">
      <c r="A51" s="2" t="s">
        <v>82</v>
      </c>
      <c r="B51" s="1" t="s">
        <v>83</v>
      </c>
      <c r="C51" s="1">
        <v>25032.15</v>
      </c>
      <c r="D51" s="1">
        <v>97.9</v>
      </c>
      <c r="E51" s="1">
        <v>25130.05</v>
      </c>
      <c r="F51" s="1">
        <v>5150.82</v>
      </c>
      <c r="G51" s="1">
        <v>97.9</v>
      </c>
      <c r="H51" s="1">
        <v>-0.17</v>
      </c>
      <c r="I51" s="1">
        <v>2878.7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8127.25</v>
      </c>
      <c r="P51" s="1">
        <v>17002.8</v>
      </c>
    </row>
    <row r="52" spans="1:16" x14ac:dyDescent="0.2">
      <c r="A52" s="2" t="s">
        <v>84</v>
      </c>
      <c r="B52" s="1" t="s">
        <v>85</v>
      </c>
      <c r="C52" s="1">
        <v>15001.65</v>
      </c>
      <c r="D52" s="1">
        <v>51.73</v>
      </c>
      <c r="E52" s="1">
        <v>15053.38</v>
      </c>
      <c r="F52" s="1">
        <v>2529.65</v>
      </c>
      <c r="G52" s="1">
        <v>51.73</v>
      </c>
      <c r="H52" s="1">
        <v>0.01</v>
      </c>
      <c r="I52" s="1">
        <v>1725.19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4306.58</v>
      </c>
      <c r="P52" s="1">
        <v>10746.8</v>
      </c>
    </row>
    <row r="53" spans="1:16" x14ac:dyDescent="0.2">
      <c r="A53" s="2" t="s">
        <v>86</v>
      </c>
      <c r="B53" s="1" t="s">
        <v>236</v>
      </c>
      <c r="C53" s="1">
        <v>6081.45</v>
      </c>
      <c r="D53" s="1">
        <v>10.67</v>
      </c>
      <c r="E53" s="1">
        <v>6092.12</v>
      </c>
      <c r="F53" s="1">
        <v>605.83000000000004</v>
      </c>
      <c r="G53" s="1">
        <v>10.67</v>
      </c>
      <c r="H53" s="1">
        <v>0.05</v>
      </c>
      <c r="I53" s="1">
        <v>699.37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1315.92</v>
      </c>
      <c r="P53" s="1">
        <v>4776.2</v>
      </c>
    </row>
    <row r="54" spans="1:16" x14ac:dyDescent="0.2">
      <c r="A54" s="2" t="s">
        <v>87</v>
      </c>
      <c r="B54" s="1" t="s">
        <v>88</v>
      </c>
      <c r="C54" s="1">
        <v>11538.45</v>
      </c>
      <c r="D54" s="1">
        <v>35.79</v>
      </c>
      <c r="E54" s="1">
        <v>11574.24</v>
      </c>
      <c r="F54" s="1">
        <v>1753.51</v>
      </c>
      <c r="G54" s="1">
        <v>35.79</v>
      </c>
      <c r="H54" s="1">
        <v>0.02</v>
      </c>
      <c r="I54" s="1">
        <v>1326.92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3116.24</v>
      </c>
      <c r="P54" s="1">
        <v>8458</v>
      </c>
    </row>
    <row r="55" spans="1:16" x14ac:dyDescent="0.2">
      <c r="A55" s="2" t="s">
        <v>89</v>
      </c>
      <c r="B55" s="1" t="s">
        <v>90</v>
      </c>
      <c r="C55" s="1">
        <v>11538.45</v>
      </c>
      <c r="D55" s="1">
        <v>35.79</v>
      </c>
      <c r="E55" s="1">
        <v>11574.24</v>
      </c>
      <c r="F55" s="1">
        <v>1753.51</v>
      </c>
      <c r="G55" s="1">
        <v>35.79</v>
      </c>
      <c r="H55" s="1">
        <v>0.02</v>
      </c>
      <c r="I55" s="1">
        <v>1326.92</v>
      </c>
      <c r="J55" s="1">
        <v>0</v>
      </c>
      <c r="K55" s="1">
        <v>0</v>
      </c>
      <c r="L55" s="1">
        <v>0</v>
      </c>
      <c r="M55" s="1">
        <v>0</v>
      </c>
      <c r="N55" s="1">
        <v>400</v>
      </c>
      <c r="O55" s="1">
        <v>3516.24</v>
      </c>
      <c r="P55" s="1">
        <v>8058</v>
      </c>
    </row>
    <row r="56" spans="1:16" s="4" customFormat="1" ht="15" x14ac:dyDescent="0.35">
      <c r="A56" s="12" t="s">
        <v>48</v>
      </c>
      <c r="B56" s="14">
        <v>13</v>
      </c>
      <c r="C56" s="4" t="s">
        <v>49</v>
      </c>
      <c r="D56" s="4" t="s">
        <v>49</v>
      </c>
      <c r="E56" s="4" t="s">
        <v>49</v>
      </c>
      <c r="F56" s="4" t="s">
        <v>49</v>
      </c>
      <c r="G56" s="4" t="s">
        <v>49</v>
      </c>
      <c r="H56" s="4" t="s">
        <v>49</v>
      </c>
      <c r="I56" s="4" t="s">
        <v>49</v>
      </c>
      <c r="J56" s="4" t="s">
        <v>49</v>
      </c>
      <c r="K56" s="4" t="s">
        <v>49</v>
      </c>
      <c r="L56" s="4" t="s">
        <v>49</v>
      </c>
      <c r="M56" s="4" t="s">
        <v>49</v>
      </c>
      <c r="N56" s="4" t="s">
        <v>49</v>
      </c>
      <c r="O56" s="4" t="s">
        <v>49</v>
      </c>
      <c r="P56" s="4" t="s">
        <v>49</v>
      </c>
    </row>
    <row r="57" spans="1:16" x14ac:dyDescent="0.2">
      <c r="C57" s="13">
        <v>207722.1</v>
      </c>
      <c r="D57" s="13">
        <v>689.65</v>
      </c>
      <c r="E57" s="13">
        <v>208411.75</v>
      </c>
      <c r="F57" s="13">
        <v>38328.11</v>
      </c>
      <c r="G57" s="13">
        <v>689.65</v>
      </c>
      <c r="H57" s="13">
        <v>0.08</v>
      </c>
      <c r="I57" s="13">
        <v>23888.05</v>
      </c>
      <c r="J57" s="13">
        <v>4539.46</v>
      </c>
      <c r="K57" s="13">
        <v>2540.6</v>
      </c>
      <c r="L57" s="13">
        <v>0</v>
      </c>
      <c r="M57" s="13">
        <v>0</v>
      </c>
      <c r="N57" s="13">
        <v>900</v>
      </c>
      <c r="O57" s="13">
        <v>70885.95</v>
      </c>
      <c r="P57" s="13">
        <v>137525.79999999999</v>
      </c>
    </row>
    <row r="59" spans="1:16" x14ac:dyDescent="0.2">
      <c r="A59" s="10" t="s">
        <v>223</v>
      </c>
    </row>
    <row r="60" spans="1:16" x14ac:dyDescent="0.2">
      <c r="A60" s="2" t="s">
        <v>91</v>
      </c>
      <c r="B60" s="1" t="s">
        <v>92</v>
      </c>
      <c r="C60" s="1">
        <v>15001.65</v>
      </c>
      <c r="D60" s="1">
        <v>51.73</v>
      </c>
      <c r="E60" s="1">
        <v>15053.38</v>
      </c>
      <c r="F60" s="1">
        <v>2529.65</v>
      </c>
      <c r="G60" s="1">
        <v>51.73</v>
      </c>
      <c r="H60" s="1">
        <v>0.01</v>
      </c>
      <c r="I60" s="1">
        <v>1725.19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4306.58</v>
      </c>
      <c r="P60" s="1">
        <v>10746.8</v>
      </c>
    </row>
    <row r="61" spans="1:16" x14ac:dyDescent="0.2">
      <c r="A61" s="2" t="s">
        <v>93</v>
      </c>
      <c r="B61" s="1" t="s">
        <v>94</v>
      </c>
      <c r="C61" s="1">
        <v>11538.45</v>
      </c>
      <c r="D61" s="1">
        <v>35.79</v>
      </c>
      <c r="E61" s="1">
        <v>11574.24</v>
      </c>
      <c r="F61" s="1">
        <v>1753.51</v>
      </c>
      <c r="G61" s="1">
        <v>35.79</v>
      </c>
      <c r="H61" s="1">
        <v>0.01</v>
      </c>
      <c r="I61" s="1">
        <v>1326.92</v>
      </c>
      <c r="J61" s="1">
        <v>0</v>
      </c>
      <c r="K61" s="1">
        <v>0</v>
      </c>
      <c r="L61" s="1">
        <v>4669.8100000000004</v>
      </c>
      <c r="M61" s="1">
        <v>0</v>
      </c>
      <c r="N61" s="1">
        <v>0</v>
      </c>
      <c r="O61" s="1">
        <v>7786.04</v>
      </c>
      <c r="P61" s="1">
        <v>3788.2</v>
      </c>
    </row>
    <row r="62" spans="1:16" x14ac:dyDescent="0.2">
      <c r="A62" s="2" t="s">
        <v>95</v>
      </c>
      <c r="B62" s="1" t="s">
        <v>96</v>
      </c>
      <c r="C62" s="1">
        <v>11538.45</v>
      </c>
      <c r="D62" s="1">
        <v>35.79</v>
      </c>
      <c r="E62" s="1">
        <v>11574.24</v>
      </c>
      <c r="F62" s="1">
        <v>1753.51</v>
      </c>
      <c r="G62" s="1">
        <v>35.79</v>
      </c>
      <c r="H62" s="1">
        <v>0.02</v>
      </c>
      <c r="I62" s="1">
        <v>1326.92</v>
      </c>
      <c r="J62" s="1">
        <v>0</v>
      </c>
      <c r="K62" s="1">
        <v>3600</v>
      </c>
      <c r="L62" s="1">
        <v>0</v>
      </c>
      <c r="M62" s="1">
        <v>0</v>
      </c>
      <c r="N62" s="1">
        <v>0</v>
      </c>
      <c r="O62" s="1">
        <v>6716.24</v>
      </c>
      <c r="P62" s="1">
        <v>4858</v>
      </c>
    </row>
    <row r="63" spans="1:16" x14ac:dyDescent="0.2">
      <c r="A63" s="2" t="s">
        <v>97</v>
      </c>
      <c r="B63" s="1" t="s">
        <v>98</v>
      </c>
      <c r="C63" s="1">
        <v>15001.65</v>
      </c>
      <c r="D63" s="1">
        <v>51.73</v>
      </c>
      <c r="E63" s="1">
        <v>15053.38</v>
      </c>
      <c r="F63" s="1">
        <v>2529.65</v>
      </c>
      <c r="G63" s="1">
        <v>51.73</v>
      </c>
      <c r="H63" s="1">
        <v>0.01</v>
      </c>
      <c r="I63" s="1">
        <v>1725.19</v>
      </c>
      <c r="J63" s="1">
        <v>0</v>
      </c>
      <c r="K63" s="1">
        <v>6086</v>
      </c>
      <c r="L63" s="1">
        <v>0</v>
      </c>
      <c r="M63" s="1">
        <v>0</v>
      </c>
      <c r="N63" s="1">
        <v>0</v>
      </c>
      <c r="O63" s="1">
        <v>10392.58</v>
      </c>
      <c r="P63" s="1">
        <v>4660.8</v>
      </c>
    </row>
    <row r="64" spans="1:16" x14ac:dyDescent="0.2">
      <c r="A64" s="2" t="s">
        <v>99</v>
      </c>
      <c r="B64" s="1" t="s">
        <v>100</v>
      </c>
      <c r="C64" s="1">
        <v>11538.45</v>
      </c>
      <c r="D64" s="1">
        <v>35.79</v>
      </c>
      <c r="E64" s="1">
        <v>11574.24</v>
      </c>
      <c r="F64" s="1">
        <v>1753.51</v>
      </c>
      <c r="G64" s="1">
        <v>35.79</v>
      </c>
      <c r="H64" s="1">
        <v>0.02</v>
      </c>
      <c r="I64" s="1">
        <v>1326.92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3116.24</v>
      </c>
      <c r="P64" s="1">
        <v>8458</v>
      </c>
    </row>
    <row r="65" spans="1:16" x14ac:dyDescent="0.2">
      <c r="A65" s="2" t="s">
        <v>101</v>
      </c>
      <c r="B65" s="1" t="s">
        <v>102</v>
      </c>
      <c r="C65" s="1">
        <v>15001.65</v>
      </c>
      <c r="D65" s="1">
        <v>51.73</v>
      </c>
      <c r="E65" s="1">
        <v>15053.38</v>
      </c>
      <c r="F65" s="1">
        <v>2529.65</v>
      </c>
      <c r="G65" s="1">
        <v>51.73</v>
      </c>
      <c r="H65" s="1">
        <v>0.01</v>
      </c>
      <c r="I65" s="1">
        <v>1725.19</v>
      </c>
      <c r="J65" s="1">
        <v>0</v>
      </c>
      <c r="K65" s="1">
        <v>7144</v>
      </c>
      <c r="L65" s="1">
        <v>0</v>
      </c>
      <c r="M65" s="1">
        <v>0</v>
      </c>
      <c r="N65" s="1">
        <v>0</v>
      </c>
      <c r="O65" s="1">
        <v>11450.58</v>
      </c>
      <c r="P65" s="1">
        <v>3602.8</v>
      </c>
    </row>
    <row r="66" spans="1:16" x14ac:dyDescent="0.2">
      <c r="A66" s="2" t="s">
        <v>103</v>
      </c>
      <c r="B66" s="1" t="s">
        <v>104</v>
      </c>
      <c r="C66" s="1">
        <v>27813.45</v>
      </c>
      <c r="D66" s="1">
        <v>110.7</v>
      </c>
      <c r="E66" s="1">
        <v>27924.15</v>
      </c>
      <c r="F66" s="1">
        <v>5985.21</v>
      </c>
      <c r="G66" s="1">
        <v>110.7</v>
      </c>
      <c r="H66" s="1">
        <v>0.09</v>
      </c>
      <c r="I66" s="1">
        <v>3198.55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9294.5499999999993</v>
      </c>
      <c r="P66" s="1">
        <v>18629.599999999999</v>
      </c>
    </row>
    <row r="67" spans="1:16" x14ac:dyDescent="0.2">
      <c r="A67" s="2" t="s">
        <v>105</v>
      </c>
      <c r="B67" s="1" t="s">
        <v>106</v>
      </c>
      <c r="C67" s="1">
        <v>11538.45</v>
      </c>
      <c r="D67" s="1">
        <v>35.79</v>
      </c>
      <c r="E67" s="1">
        <v>11574.24</v>
      </c>
      <c r="F67" s="1">
        <v>1753.51</v>
      </c>
      <c r="G67" s="1">
        <v>35.79</v>
      </c>
      <c r="H67" s="1">
        <v>0.06</v>
      </c>
      <c r="I67" s="1">
        <v>1326.92</v>
      </c>
      <c r="J67" s="1">
        <v>0</v>
      </c>
      <c r="K67" s="1">
        <v>874</v>
      </c>
      <c r="L67" s="1">
        <v>4895.5600000000004</v>
      </c>
      <c r="M67" s="1">
        <v>0</v>
      </c>
      <c r="N67" s="1">
        <v>0</v>
      </c>
      <c r="O67" s="1">
        <v>8885.84</v>
      </c>
      <c r="P67" s="1">
        <v>2688.4</v>
      </c>
    </row>
    <row r="68" spans="1:16" s="4" customFormat="1" ht="15" x14ac:dyDescent="0.35">
      <c r="A68" s="12" t="s">
        <v>48</v>
      </c>
      <c r="B68" s="14">
        <v>8</v>
      </c>
      <c r="C68" s="4" t="s">
        <v>49</v>
      </c>
      <c r="D68" s="4" t="s">
        <v>49</v>
      </c>
      <c r="E68" s="4" t="s">
        <v>49</v>
      </c>
      <c r="F68" s="4" t="s">
        <v>49</v>
      </c>
      <c r="G68" s="4" t="s">
        <v>49</v>
      </c>
      <c r="H68" s="4" t="s">
        <v>49</v>
      </c>
      <c r="I68" s="4" t="s">
        <v>49</v>
      </c>
      <c r="J68" s="4" t="s">
        <v>49</v>
      </c>
      <c r="K68" s="4" t="s">
        <v>49</v>
      </c>
      <c r="L68" s="4" t="s">
        <v>49</v>
      </c>
      <c r="M68" s="4" t="s">
        <v>49</v>
      </c>
      <c r="N68" s="4" t="s">
        <v>49</v>
      </c>
      <c r="O68" s="4" t="s">
        <v>49</v>
      </c>
      <c r="P68" s="4" t="s">
        <v>49</v>
      </c>
    </row>
    <row r="69" spans="1:16" x14ac:dyDescent="0.2">
      <c r="C69" s="13">
        <v>118972.2</v>
      </c>
      <c r="D69" s="13">
        <v>409.05</v>
      </c>
      <c r="E69" s="13">
        <v>119381.25</v>
      </c>
      <c r="F69" s="13">
        <v>20588.2</v>
      </c>
      <c r="G69" s="13">
        <v>409.05</v>
      </c>
      <c r="H69" s="13">
        <v>0.23</v>
      </c>
      <c r="I69" s="13">
        <v>13681.8</v>
      </c>
      <c r="J69" s="13">
        <v>0</v>
      </c>
      <c r="K69" s="13">
        <v>17704</v>
      </c>
      <c r="L69" s="13">
        <v>9565.3700000000008</v>
      </c>
      <c r="M69" s="13">
        <v>0</v>
      </c>
      <c r="N69" s="13">
        <v>0</v>
      </c>
      <c r="O69" s="13">
        <v>61948.65</v>
      </c>
      <c r="P69" s="13">
        <v>57432.6</v>
      </c>
    </row>
    <row r="71" spans="1:16" x14ac:dyDescent="0.2">
      <c r="A71" s="10" t="s">
        <v>224</v>
      </c>
    </row>
    <row r="72" spans="1:16" x14ac:dyDescent="0.2">
      <c r="A72" s="2" t="s">
        <v>107</v>
      </c>
      <c r="B72" s="1" t="s">
        <v>108</v>
      </c>
      <c r="C72" s="1">
        <v>15001.65</v>
      </c>
      <c r="D72" s="1">
        <v>51.73</v>
      </c>
      <c r="E72" s="1">
        <v>15053.38</v>
      </c>
      <c r="F72" s="1">
        <v>2529.65</v>
      </c>
      <c r="G72" s="1">
        <v>51.73</v>
      </c>
      <c r="H72" s="1">
        <v>0.01</v>
      </c>
      <c r="I72" s="1">
        <v>1725.19</v>
      </c>
      <c r="J72" s="1">
        <v>0</v>
      </c>
      <c r="K72" s="1">
        <v>7501</v>
      </c>
      <c r="L72" s="1">
        <v>0</v>
      </c>
      <c r="M72" s="1">
        <v>0</v>
      </c>
      <c r="N72" s="1">
        <v>1000</v>
      </c>
      <c r="O72" s="1">
        <v>12807.58</v>
      </c>
      <c r="P72" s="1">
        <v>2245.8000000000002</v>
      </c>
    </row>
    <row r="73" spans="1:16" x14ac:dyDescent="0.2">
      <c r="A73" s="2" t="s">
        <v>109</v>
      </c>
      <c r="B73" s="1" t="s">
        <v>110</v>
      </c>
      <c r="C73" s="1">
        <v>11538.45</v>
      </c>
      <c r="D73" s="1">
        <v>35.79</v>
      </c>
      <c r="E73" s="1">
        <v>11574.24</v>
      </c>
      <c r="F73" s="1">
        <v>1753.51</v>
      </c>
      <c r="G73" s="1">
        <v>35.79</v>
      </c>
      <c r="H73" s="1">
        <v>0.02</v>
      </c>
      <c r="I73" s="1">
        <v>1326.92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3116.24</v>
      </c>
      <c r="P73" s="1">
        <v>8458</v>
      </c>
    </row>
    <row r="74" spans="1:16" x14ac:dyDescent="0.2">
      <c r="A74" s="2" t="s">
        <v>111</v>
      </c>
      <c r="B74" s="1" t="s">
        <v>112</v>
      </c>
      <c r="C74" s="1">
        <v>11538.45</v>
      </c>
      <c r="D74" s="1">
        <v>35.79</v>
      </c>
      <c r="E74" s="1">
        <v>11574.24</v>
      </c>
      <c r="F74" s="1">
        <v>1753.51</v>
      </c>
      <c r="G74" s="1">
        <v>35.79</v>
      </c>
      <c r="H74" s="1">
        <v>0.02</v>
      </c>
      <c r="I74" s="1">
        <v>1326.92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3116.24</v>
      </c>
      <c r="P74" s="1">
        <v>8458</v>
      </c>
    </row>
    <row r="75" spans="1:16" x14ac:dyDescent="0.2">
      <c r="A75" s="2" t="s">
        <v>113</v>
      </c>
      <c r="B75" s="1" t="s">
        <v>114</v>
      </c>
      <c r="C75" s="1">
        <v>11538.45</v>
      </c>
      <c r="D75" s="1">
        <v>35.79</v>
      </c>
      <c r="E75" s="1">
        <v>11574.24</v>
      </c>
      <c r="F75" s="1">
        <v>1753.51</v>
      </c>
      <c r="G75" s="1">
        <v>35.79</v>
      </c>
      <c r="H75" s="1">
        <v>0.02</v>
      </c>
      <c r="I75" s="1">
        <v>1326.92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3116.24</v>
      </c>
      <c r="P75" s="1">
        <v>8458</v>
      </c>
    </row>
    <row r="76" spans="1:16" x14ac:dyDescent="0.2">
      <c r="A76" s="2" t="s">
        <v>115</v>
      </c>
      <c r="B76" s="1" t="s">
        <v>116</v>
      </c>
      <c r="C76" s="1">
        <v>11538.45</v>
      </c>
      <c r="D76" s="1">
        <v>35.79</v>
      </c>
      <c r="E76" s="1">
        <v>11574.24</v>
      </c>
      <c r="F76" s="1">
        <v>1753.51</v>
      </c>
      <c r="G76" s="1">
        <v>35.79</v>
      </c>
      <c r="H76" s="1">
        <v>0.02</v>
      </c>
      <c r="I76" s="1">
        <v>1326.92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3116.24</v>
      </c>
      <c r="P76" s="1">
        <v>8458</v>
      </c>
    </row>
    <row r="77" spans="1:16" x14ac:dyDescent="0.2">
      <c r="A77" s="2" t="s">
        <v>117</v>
      </c>
      <c r="B77" s="1" t="s">
        <v>118</v>
      </c>
      <c r="C77" s="1">
        <v>15001.5</v>
      </c>
      <c r="D77" s="1">
        <v>51.73</v>
      </c>
      <c r="E77" s="1">
        <v>15053.23</v>
      </c>
      <c r="F77" s="1">
        <v>2529.62</v>
      </c>
      <c r="G77" s="1">
        <v>51.73</v>
      </c>
      <c r="H77" s="1">
        <v>0.11</v>
      </c>
      <c r="I77" s="1">
        <v>1725.17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4306.63</v>
      </c>
      <c r="P77" s="1">
        <v>10746.6</v>
      </c>
    </row>
    <row r="78" spans="1:16" x14ac:dyDescent="0.2">
      <c r="A78" s="2" t="s">
        <v>119</v>
      </c>
      <c r="B78" s="1" t="s">
        <v>120</v>
      </c>
      <c r="C78" s="1">
        <v>27813.45</v>
      </c>
      <c r="D78" s="1">
        <v>110.7</v>
      </c>
      <c r="E78" s="1">
        <v>27924.15</v>
      </c>
      <c r="F78" s="1">
        <v>5985.21</v>
      </c>
      <c r="G78" s="1">
        <v>110.7</v>
      </c>
      <c r="H78" s="1">
        <v>-0.05</v>
      </c>
      <c r="I78" s="1">
        <v>3198.55</v>
      </c>
      <c r="J78" s="1">
        <v>0</v>
      </c>
      <c r="K78" s="1">
        <v>0</v>
      </c>
      <c r="L78" s="1">
        <v>0</v>
      </c>
      <c r="M78" s="1">
        <v>5598.34</v>
      </c>
      <c r="N78" s="1">
        <v>0</v>
      </c>
      <c r="O78" s="1">
        <v>14892.75</v>
      </c>
      <c r="P78" s="1">
        <v>13031.4</v>
      </c>
    </row>
    <row r="79" spans="1:16" x14ac:dyDescent="0.2">
      <c r="A79" s="2" t="s">
        <v>121</v>
      </c>
      <c r="B79" s="1" t="s">
        <v>122</v>
      </c>
      <c r="C79" s="1">
        <v>15001.5</v>
      </c>
      <c r="D79" s="1">
        <v>51.73</v>
      </c>
      <c r="E79" s="1">
        <v>15053.23</v>
      </c>
      <c r="F79" s="1">
        <v>2529.62</v>
      </c>
      <c r="G79" s="1">
        <v>51.73</v>
      </c>
      <c r="H79" s="1">
        <v>-0.09</v>
      </c>
      <c r="I79" s="1">
        <v>1725.17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4306.43</v>
      </c>
      <c r="P79" s="1">
        <v>10746.8</v>
      </c>
    </row>
    <row r="80" spans="1:16" x14ac:dyDescent="0.2">
      <c r="A80" s="2" t="s">
        <v>123</v>
      </c>
      <c r="B80" s="1" t="s">
        <v>124</v>
      </c>
      <c r="C80" s="1">
        <v>15001.65</v>
      </c>
      <c r="D80" s="1">
        <v>51.73</v>
      </c>
      <c r="E80" s="1">
        <v>15053.38</v>
      </c>
      <c r="F80" s="1">
        <v>2529.65</v>
      </c>
      <c r="G80" s="1">
        <v>51.73</v>
      </c>
      <c r="H80" s="1">
        <v>0.01</v>
      </c>
      <c r="I80" s="1">
        <v>1725.19</v>
      </c>
      <c r="J80" s="1">
        <v>0</v>
      </c>
      <c r="K80" s="1">
        <v>6430</v>
      </c>
      <c r="L80" s="1">
        <v>0</v>
      </c>
      <c r="M80" s="1">
        <v>0</v>
      </c>
      <c r="N80" s="1">
        <v>0</v>
      </c>
      <c r="O80" s="1">
        <v>10736.58</v>
      </c>
      <c r="P80" s="1">
        <v>4316.8</v>
      </c>
    </row>
    <row r="81" spans="1:16" s="4" customFormat="1" ht="15" x14ac:dyDescent="0.35">
      <c r="A81" s="12" t="s">
        <v>48</v>
      </c>
      <c r="B81" s="14">
        <v>9</v>
      </c>
      <c r="C81" s="4" t="s">
        <v>49</v>
      </c>
      <c r="D81" s="4" t="s">
        <v>49</v>
      </c>
      <c r="E81" s="4" t="s">
        <v>49</v>
      </c>
      <c r="F81" s="4" t="s">
        <v>49</v>
      </c>
      <c r="G81" s="4" t="s">
        <v>49</v>
      </c>
      <c r="H81" s="4" t="s">
        <v>49</v>
      </c>
      <c r="I81" s="4" t="s">
        <v>49</v>
      </c>
      <c r="J81" s="4" t="s">
        <v>49</v>
      </c>
      <c r="K81" s="4" t="s">
        <v>49</v>
      </c>
      <c r="L81" s="4" t="s">
        <v>49</v>
      </c>
      <c r="M81" s="4" t="s">
        <v>49</v>
      </c>
      <c r="N81" s="4" t="s">
        <v>49</v>
      </c>
      <c r="O81" s="4" t="s">
        <v>49</v>
      </c>
      <c r="P81" s="4" t="s">
        <v>49</v>
      </c>
    </row>
    <row r="82" spans="1:16" x14ac:dyDescent="0.2">
      <c r="C82" s="13">
        <v>133973.54999999999</v>
      </c>
      <c r="D82" s="13">
        <v>460.78</v>
      </c>
      <c r="E82" s="13">
        <v>134434.32999999999</v>
      </c>
      <c r="F82" s="13">
        <v>23117.79</v>
      </c>
      <c r="G82" s="13">
        <v>460.78</v>
      </c>
      <c r="H82" s="13">
        <v>7.0000000000000007E-2</v>
      </c>
      <c r="I82" s="13">
        <v>15406.95</v>
      </c>
      <c r="J82" s="13">
        <v>0</v>
      </c>
      <c r="K82" s="13">
        <v>13931</v>
      </c>
      <c r="L82" s="13">
        <v>0</v>
      </c>
      <c r="M82" s="13">
        <v>5598.34</v>
      </c>
      <c r="N82" s="13">
        <v>1000</v>
      </c>
      <c r="O82" s="13">
        <v>59514.93</v>
      </c>
      <c r="P82" s="13">
        <v>74919.399999999994</v>
      </c>
    </row>
    <row r="85" spans="1:16" x14ac:dyDescent="0.2">
      <c r="A85" s="10" t="s">
        <v>225</v>
      </c>
    </row>
    <row r="86" spans="1:16" x14ac:dyDescent="0.2">
      <c r="A86" s="2" t="s">
        <v>133</v>
      </c>
      <c r="B86" s="1" t="s">
        <v>134</v>
      </c>
      <c r="C86" s="1">
        <v>25032.15</v>
      </c>
      <c r="D86" s="1">
        <v>97.9</v>
      </c>
      <c r="E86" s="1">
        <v>25130.05</v>
      </c>
      <c r="F86" s="1">
        <v>5150.82</v>
      </c>
      <c r="G86" s="1">
        <v>97.9</v>
      </c>
      <c r="H86" s="1">
        <v>-0.17</v>
      </c>
      <c r="I86" s="1">
        <v>2878.7</v>
      </c>
      <c r="J86" s="1">
        <v>0</v>
      </c>
      <c r="K86" s="1">
        <v>0</v>
      </c>
      <c r="L86" s="1">
        <v>0</v>
      </c>
      <c r="M86" s="1">
        <v>0</v>
      </c>
      <c r="N86" s="1">
        <v>2000</v>
      </c>
      <c r="O86" s="1">
        <v>10127.25</v>
      </c>
      <c r="P86" s="1">
        <v>15002.8</v>
      </c>
    </row>
    <row r="87" spans="1:16" x14ac:dyDescent="0.2">
      <c r="A87" s="2" t="s">
        <v>135</v>
      </c>
      <c r="B87" s="1" t="s">
        <v>136</v>
      </c>
      <c r="C87" s="1">
        <v>15001.5</v>
      </c>
      <c r="D87" s="1">
        <v>51.73</v>
      </c>
      <c r="E87" s="1">
        <v>15053.23</v>
      </c>
      <c r="F87" s="1">
        <v>2529.62</v>
      </c>
      <c r="G87" s="1">
        <v>51.73</v>
      </c>
      <c r="H87" s="1">
        <v>-0.08</v>
      </c>
      <c r="I87" s="1">
        <v>1725.17</v>
      </c>
      <c r="J87" s="1">
        <v>5095.3900000000003</v>
      </c>
      <c r="K87" s="1">
        <v>0</v>
      </c>
      <c r="L87" s="1">
        <v>0</v>
      </c>
      <c r="M87" s="1">
        <v>0</v>
      </c>
      <c r="N87" s="1">
        <v>0</v>
      </c>
      <c r="O87" s="1">
        <v>9401.83</v>
      </c>
      <c r="P87" s="1">
        <v>5651.4</v>
      </c>
    </row>
    <row r="88" spans="1:16" x14ac:dyDescent="0.2">
      <c r="A88" s="2" t="s">
        <v>137</v>
      </c>
      <c r="B88" s="1" t="s">
        <v>138</v>
      </c>
      <c r="C88" s="1">
        <v>30000</v>
      </c>
      <c r="D88" s="1">
        <v>120.76</v>
      </c>
      <c r="E88" s="1">
        <v>30120.76</v>
      </c>
      <c r="F88" s="1">
        <v>6641.18</v>
      </c>
      <c r="G88" s="1">
        <v>120.76</v>
      </c>
      <c r="H88" s="1">
        <v>0.02</v>
      </c>
      <c r="I88" s="1">
        <v>3450</v>
      </c>
      <c r="J88" s="1">
        <v>0</v>
      </c>
      <c r="K88" s="1">
        <v>12983</v>
      </c>
      <c r="L88" s="1">
        <v>0</v>
      </c>
      <c r="M88" s="1">
        <v>0</v>
      </c>
      <c r="N88" s="1">
        <v>0</v>
      </c>
      <c r="O88" s="1">
        <v>23194.959999999999</v>
      </c>
      <c r="P88" s="1">
        <v>6925.8</v>
      </c>
    </row>
    <row r="89" spans="1:16" x14ac:dyDescent="0.2">
      <c r="A89" s="2" t="s">
        <v>139</v>
      </c>
      <c r="B89" s="1" t="s">
        <v>140</v>
      </c>
      <c r="C89" s="1">
        <v>11538.45</v>
      </c>
      <c r="D89" s="1">
        <v>35.79</v>
      </c>
      <c r="E89" s="1">
        <v>11574.24</v>
      </c>
      <c r="F89" s="1">
        <v>1753.51</v>
      </c>
      <c r="G89" s="1">
        <v>35.79</v>
      </c>
      <c r="H89" s="1">
        <v>0.02</v>
      </c>
      <c r="I89" s="1">
        <v>1326.92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3116.24</v>
      </c>
      <c r="P89" s="1">
        <v>8458</v>
      </c>
    </row>
    <row r="90" spans="1:16" x14ac:dyDescent="0.2">
      <c r="A90" s="2" t="s">
        <v>141</v>
      </c>
      <c r="B90" s="1" t="s">
        <v>142</v>
      </c>
      <c r="C90" s="1">
        <v>25032.15</v>
      </c>
      <c r="D90" s="1">
        <v>97.9</v>
      </c>
      <c r="E90" s="1">
        <v>25130.05</v>
      </c>
      <c r="F90" s="1">
        <v>5150.82</v>
      </c>
      <c r="G90" s="1">
        <v>97.9</v>
      </c>
      <c r="H90" s="1">
        <v>0.03</v>
      </c>
      <c r="I90" s="1">
        <v>2878.7</v>
      </c>
      <c r="J90" s="1">
        <v>0</v>
      </c>
      <c r="K90" s="1">
        <v>7638</v>
      </c>
      <c r="L90" s="1">
        <v>0</v>
      </c>
      <c r="M90" s="1">
        <v>0</v>
      </c>
      <c r="N90" s="1">
        <v>0</v>
      </c>
      <c r="O90" s="1">
        <v>15765.45</v>
      </c>
      <c r="P90" s="1">
        <v>9364.6</v>
      </c>
    </row>
    <row r="91" spans="1:16" x14ac:dyDescent="0.2">
      <c r="A91" s="2" t="s">
        <v>143</v>
      </c>
      <c r="B91" s="1" t="s">
        <v>144</v>
      </c>
      <c r="C91" s="1">
        <v>11538.45</v>
      </c>
      <c r="D91" s="1">
        <v>35.79</v>
      </c>
      <c r="E91" s="1">
        <v>11574.24</v>
      </c>
      <c r="F91" s="1">
        <v>1753.51</v>
      </c>
      <c r="G91" s="1">
        <v>35.79</v>
      </c>
      <c r="H91" s="1">
        <v>0.02</v>
      </c>
      <c r="I91" s="1">
        <v>1326.92</v>
      </c>
      <c r="J91" s="1">
        <v>0</v>
      </c>
      <c r="K91" s="1">
        <v>1879</v>
      </c>
      <c r="L91" s="1">
        <v>0</v>
      </c>
      <c r="M91" s="1">
        <v>0</v>
      </c>
      <c r="N91" s="1">
        <v>0</v>
      </c>
      <c r="O91" s="1">
        <v>4995.24</v>
      </c>
      <c r="P91" s="1">
        <v>6579</v>
      </c>
    </row>
    <row r="92" spans="1:16" x14ac:dyDescent="0.2">
      <c r="A92" s="2" t="s">
        <v>145</v>
      </c>
      <c r="B92" s="1" t="s">
        <v>146</v>
      </c>
      <c r="C92" s="1">
        <v>15001.65</v>
      </c>
      <c r="D92" s="1">
        <v>51.73</v>
      </c>
      <c r="E92" s="1">
        <v>15053.38</v>
      </c>
      <c r="F92" s="1">
        <v>2529.65</v>
      </c>
      <c r="G92" s="1">
        <v>51.73</v>
      </c>
      <c r="H92" s="1">
        <v>0.01</v>
      </c>
      <c r="I92" s="1">
        <v>1725.19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4306.58</v>
      </c>
      <c r="P92" s="1">
        <v>10746.8</v>
      </c>
    </row>
    <row r="93" spans="1:16" s="4" customFormat="1" ht="15" x14ac:dyDescent="0.35">
      <c r="A93" s="12" t="s">
        <v>48</v>
      </c>
      <c r="B93" s="14">
        <v>7</v>
      </c>
      <c r="C93" s="4" t="s">
        <v>49</v>
      </c>
      <c r="D93" s="4" t="s">
        <v>49</v>
      </c>
      <c r="E93" s="4" t="s">
        <v>49</v>
      </c>
      <c r="F93" s="4" t="s">
        <v>49</v>
      </c>
      <c r="G93" s="4" t="s">
        <v>49</v>
      </c>
      <c r="H93" s="4" t="s">
        <v>49</v>
      </c>
      <c r="I93" s="4" t="s">
        <v>49</v>
      </c>
      <c r="J93" s="4" t="s">
        <v>49</v>
      </c>
      <c r="K93" s="4" t="s">
        <v>49</v>
      </c>
      <c r="L93" s="4" t="s">
        <v>49</v>
      </c>
      <c r="M93" s="4" t="s">
        <v>49</v>
      </c>
      <c r="N93" s="4" t="s">
        <v>49</v>
      </c>
      <c r="O93" s="4" t="s">
        <v>49</v>
      </c>
      <c r="P93" s="4" t="s">
        <v>49</v>
      </c>
    </row>
    <row r="94" spans="1:16" x14ac:dyDescent="0.2">
      <c r="C94" s="13">
        <v>133144.35</v>
      </c>
      <c r="D94" s="13">
        <v>491.6</v>
      </c>
      <c r="E94" s="13">
        <v>133635.95000000001</v>
      </c>
      <c r="F94" s="13">
        <v>25509.11</v>
      </c>
      <c r="G94" s="13">
        <v>491.6</v>
      </c>
      <c r="H94" s="13">
        <v>-0.15</v>
      </c>
      <c r="I94" s="13">
        <v>15311.6</v>
      </c>
      <c r="J94" s="13">
        <v>5095.3900000000003</v>
      </c>
      <c r="K94" s="13">
        <v>22500</v>
      </c>
      <c r="L94" s="13">
        <v>0</v>
      </c>
      <c r="M94" s="13">
        <v>0</v>
      </c>
      <c r="N94" s="13">
        <v>2000</v>
      </c>
      <c r="O94" s="13">
        <v>70907.55</v>
      </c>
      <c r="P94" s="13">
        <v>62728.4</v>
      </c>
    </row>
    <row r="96" spans="1:16" x14ac:dyDescent="0.2">
      <c r="A96" s="10" t="s">
        <v>226</v>
      </c>
    </row>
    <row r="97" spans="1:16" x14ac:dyDescent="0.2">
      <c r="A97" s="2" t="s">
        <v>147</v>
      </c>
      <c r="B97" s="1" t="s">
        <v>148</v>
      </c>
      <c r="C97" s="1">
        <v>15001.5</v>
      </c>
      <c r="D97" s="1">
        <v>51.73</v>
      </c>
      <c r="E97" s="1">
        <v>15053.23</v>
      </c>
      <c r="F97" s="1">
        <v>2529.62</v>
      </c>
      <c r="G97" s="1">
        <v>51.73</v>
      </c>
      <c r="H97" s="1">
        <v>-0.09</v>
      </c>
      <c r="I97" s="1">
        <v>1725.17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4306.43</v>
      </c>
      <c r="P97" s="1">
        <v>10746.8</v>
      </c>
    </row>
    <row r="98" spans="1:16" x14ac:dyDescent="0.2">
      <c r="A98" s="2" t="s">
        <v>149</v>
      </c>
      <c r="B98" s="1" t="s">
        <v>150</v>
      </c>
      <c r="C98" s="1">
        <v>15001.65</v>
      </c>
      <c r="D98" s="1">
        <v>51.73</v>
      </c>
      <c r="E98" s="1">
        <v>15053.38</v>
      </c>
      <c r="F98" s="1">
        <v>2529.65</v>
      </c>
      <c r="G98" s="1">
        <v>51.73</v>
      </c>
      <c r="H98" s="1">
        <v>0.1</v>
      </c>
      <c r="I98" s="1">
        <v>1725.19</v>
      </c>
      <c r="J98" s="1">
        <v>4148.91</v>
      </c>
      <c r="K98" s="1">
        <v>0</v>
      </c>
      <c r="L98" s="1">
        <v>0</v>
      </c>
      <c r="M98" s="1">
        <v>0</v>
      </c>
      <c r="N98" s="1">
        <v>0</v>
      </c>
      <c r="O98" s="1">
        <v>8455.58</v>
      </c>
      <c r="P98" s="1">
        <v>6597.8</v>
      </c>
    </row>
    <row r="99" spans="1:16" x14ac:dyDescent="0.2">
      <c r="A99" s="2" t="s">
        <v>151</v>
      </c>
      <c r="B99" s="1" t="s">
        <v>152</v>
      </c>
      <c r="C99" s="1">
        <v>15001.65</v>
      </c>
      <c r="D99" s="1">
        <v>51.73</v>
      </c>
      <c r="E99" s="1">
        <v>15053.38</v>
      </c>
      <c r="F99" s="1">
        <v>2529.65</v>
      </c>
      <c r="G99" s="1">
        <v>51.73</v>
      </c>
      <c r="H99" s="1">
        <v>0.01</v>
      </c>
      <c r="I99" s="1">
        <v>1725.19</v>
      </c>
      <c r="J99" s="1">
        <v>0</v>
      </c>
      <c r="K99" s="1">
        <v>6124</v>
      </c>
      <c r="L99" s="1">
        <v>0</v>
      </c>
      <c r="M99" s="1">
        <v>0</v>
      </c>
      <c r="N99" s="1">
        <v>0</v>
      </c>
      <c r="O99" s="1">
        <v>10430.58</v>
      </c>
      <c r="P99" s="1">
        <v>4622.8</v>
      </c>
    </row>
    <row r="100" spans="1:16" x14ac:dyDescent="0.2">
      <c r="A100" s="2" t="s">
        <v>153</v>
      </c>
      <c r="B100" s="1" t="s">
        <v>154</v>
      </c>
      <c r="C100" s="1">
        <v>11538.45</v>
      </c>
      <c r="D100" s="1">
        <v>35.79</v>
      </c>
      <c r="E100" s="1">
        <v>11574.24</v>
      </c>
      <c r="F100" s="1">
        <v>1753.51</v>
      </c>
      <c r="G100" s="1">
        <v>35.79</v>
      </c>
      <c r="H100" s="1">
        <v>0.01</v>
      </c>
      <c r="I100" s="1">
        <v>1326.92</v>
      </c>
      <c r="J100" s="1">
        <v>4559.8100000000004</v>
      </c>
      <c r="K100" s="1">
        <v>0</v>
      </c>
      <c r="L100" s="1">
        <v>0</v>
      </c>
      <c r="M100" s="1">
        <v>0</v>
      </c>
      <c r="N100" s="1">
        <v>0</v>
      </c>
      <c r="O100" s="1">
        <v>7676.04</v>
      </c>
      <c r="P100" s="1">
        <v>3898.2</v>
      </c>
    </row>
    <row r="101" spans="1:16" x14ac:dyDescent="0.2">
      <c r="A101" s="2" t="s">
        <v>155</v>
      </c>
      <c r="B101" s="1" t="s">
        <v>156</v>
      </c>
      <c r="C101" s="1">
        <v>11538.45</v>
      </c>
      <c r="D101" s="1">
        <v>35.79</v>
      </c>
      <c r="E101" s="1">
        <v>11574.24</v>
      </c>
      <c r="F101" s="1">
        <v>1753.51</v>
      </c>
      <c r="G101" s="1">
        <v>35.79</v>
      </c>
      <c r="H101" s="1">
        <v>0.02</v>
      </c>
      <c r="I101" s="1">
        <v>1326.92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3116.24</v>
      </c>
      <c r="P101" s="1">
        <v>8458</v>
      </c>
    </row>
    <row r="102" spans="1:16" x14ac:dyDescent="0.2">
      <c r="A102" s="2" t="s">
        <v>157</v>
      </c>
      <c r="B102" s="1" t="s">
        <v>158</v>
      </c>
      <c r="C102" s="1">
        <v>25032.15</v>
      </c>
      <c r="D102" s="1">
        <v>97.9</v>
      </c>
      <c r="E102" s="1">
        <v>25130.05</v>
      </c>
      <c r="F102" s="1">
        <v>5150.82</v>
      </c>
      <c r="G102" s="1">
        <v>97.9</v>
      </c>
      <c r="H102" s="1">
        <v>0.03</v>
      </c>
      <c r="I102" s="1">
        <v>2878.7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8127.45</v>
      </c>
      <c r="P102" s="1">
        <v>17002.599999999999</v>
      </c>
    </row>
    <row r="103" spans="1:16" x14ac:dyDescent="0.2">
      <c r="A103" s="2" t="s">
        <v>159</v>
      </c>
      <c r="B103" s="1" t="s">
        <v>160</v>
      </c>
      <c r="C103" s="1">
        <v>30000</v>
      </c>
      <c r="D103" s="1">
        <v>120.76</v>
      </c>
      <c r="E103" s="1">
        <v>30120.76</v>
      </c>
      <c r="F103" s="1">
        <v>6641.18</v>
      </c>
      <c r="G103" s="1">
        <v>120.76</v>
      </c>
      <c r="H103" s="1">
        <v>0.02</v>
      </c>
      <c r="I103" s="1">
        <v>3450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10211.959999999999</v>
      </c>
      <c r="P103" s="1">
        <v>19908.8</v>
      </c>
    </row>
    <row r="104" spans="1:16" x14ac:dyDescent="0.2">
      <c r="A104" s="2" t="s">
        <v>161</v>
      </c>
      <c r="B104" s="1" t="s">
        <v>162</v>
      </c>
      <c r="C104" s="1">
        <v>27813</v>
      </c>
      <c r="D104" s="1">
        <v>110.7</v>
      </c>
      <c r="E104" s="1">
        <v>27923.7</v>
      </c>
      <c r="F104" s="1">
        <v>5985.08</v>
      </c>
      <c r="G104" s="1">
        <v>110.7</v>
      </c>
      <c r="H104" s="1">
        <v>-0.17</v>
      </c>
      <c r="I104" s="1">
        <v>3198.49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9294.1</v>
      </c>
      <c r="P104" s="1">
        <v>18629.599999999999</v>
      </c>
    </row>
    <row r="105" spans="1:16" x14ac:dyDescent="0.2">
      <c r="A105" s="2" t="s">
        <v>163</v>
      </c>
      <c r="B105" s="1" t="s">
        <v>164</v>
      </c>
      <c r="C105" s="1">
        <v>11538.45</v>
      </c>
      <c r="D105" s="1">
        <v>35.79</v>
      </c>
      <c r="E105" s="1">
        <v>11574.24</v>
      </c>
      <c r="F105" s="1">
        <v>1753.51</v>
      </c>
      <c r="G105" s="1">
        <v>35.79</v>
      </c>
      <c r="H105" s="1">
        <v>0.02</v>
      </c>
      <c r="I105" s="1">
        <v>1326.92</v>
      </c>
      <c r="J105" s="1">
        <v>0</v>
      </c>
      <c r="K105" s="1">
        <v>3334</v>
      </c>
      <c r="L105" s="1">
        <v>0</v>
      </c>
      <c r="M105" s="1">
        <v>0</v>
      </c>
      <c r="N105" s="1">
        <v>0</v>
      </c>
      <c r="O105" s="1">
        <v>6450.24</v>
      </c>
      <c r="P105" s="1">
        <v>5124</v>
      </c>
    </row>
    <row r="106" spans="1:16" x14ac:dyDescent="0.2">
      <c r="A106" s="2" t="s">
        <v>165</v>
      </c>
      <c r="B106" s="1" t="s">
        <v>166</v>
      </c>
      <c r="C106" s="1">
        <v>15001.65</v>
      </c>
      <c r="D106" s="1">
        <v>51.73</v>
      </c>
      <c r="E106" s="1">
        <v>15053.38</v>
      </c>
      <c r="F106" s="1">
        <v>2529.65</v>
      </c>
      <c r="G106" s="1">
        <v>51.73</v>
      </c>
      <c r="H106" s="1">
        <v>-0.1</v>
      </c>
      <c r="I106" s="1">
        <v>1725.19</v>
      </c>
      <c r="J106" s="1">
        <v>0</v>
      </c>
      <c r="K106" s="1">
        <v>5377.51</v>
      </c>
      <c r="L106" s="1">
        <v>0</v>
      </c>
      <c r="M106" s="1">
        <v>0</v>
      </c>
      <c r="N106" s="1">
        <v>0</v>
      </c>
      <c r="O106" s="1">
        <v>9683.98</v>
      </c>
      <c r="P106" s="1">
        <v>5369.4</v>
      </c>
    </row>
    <row r="107" spans="1:16" x14ac:dyDescent="0.2">
      <c r="A107" s="2" t="s">
        <v>167</v>
      </c>
      <c r="B107" s="1" t="s">
        <v>168</v>
      </c>
      <c r="C107" s="1">
        <v>15001.5</v>
      </c>
      <c r="D107" s="1">
        <v>51.73</v>
      </c>
      <c r="E107" s="1">
        <v>15053.23</v>
      </c>
      <c r="F107" s="1">
        <v>2529.62</v>
      </c>
      <c r="G107" s="1">
        <v>51.73</v>
      </c>
      <c r="H107" s="1">
        <v>-0.09</v>
      </c>
      <c r="I107" s="1">
        <v>1725.17</v>
      </c>
      <c r="J107" s="1">
        <v>0</v>
      </c>
      <c r="K107" s="1">
        <v>3234</v>
      </c>
      <c r="L107" s="1">
        <v>0</v>
      </c>
      <c r="M107" s="1">
        <v>0</v>
      </c>
      <c r="N107" s="1">
        <v>0</v>
      </c>
      <c r="O107" s="1">
        <v>7540.43</v>
      </c>
      <c r="P107" s="1">
        <v>7512.8</v>
      </c>
    </row>
    <row r="108" spans="1:16" x14ac:dyDescent="0.2">
      <c r="A108" s="2" t="s">
        <v>169</v>
      </c>
      <c r="B108" s="1" t="s">
        <v>170</v>
      </c>
      <c r="C108" s="1">
        <v>15001.65</v>
      </c>
      <c r="D108" s="1">
        <v>51.73</v>
      </c>
      <c r="E108" s="1">
        <v>15053.38</v>
      </c>
      <c r="F108" s="1">
        <v>2529.65</v>
      </c>
      <c r="G108" s="1">
        <v>51.73</v>
      </c>
      <c r="H108" s="1">
        <v>0.01</v>
      </c>
      <c r="I108" s="1">
        <v>1725.19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4306.58</v>
      </c>
      <c r="P108" s="1">
        <v>10746.8</v>
      </c>
    </row>
    <row r="109" spans="1:16" x14ac:dyDescent="0.2">
      <c r="A109" s="2" t="s">
        <v>171</v>
      </c>
      <c r="B109" s="1" t="s">
        <v>172</v>
      </c>
      <c r="C109" s="1">
        <v>10769.26</v>
      </c>
      <c r="D109" s="1">
        <v>35.79</v>
      </c>
      <c r="E109" s="1">
        <f>+C109+D109</f>
        <v>10805.050000000001</v>
      </c>
      <c r="F109" s="1">
        <v>1589.21</v>
      </c>
      <c r="G109" s="1">
        <v>35.79</v>
      </c>
      <c r="H109" s="1">
        <v>-0.1</v>
      </c>
      <c r="I109" s="1">
        <v>1326.92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f>SUM(F109:N109)</f>
        <v>2951.82</v>
      </c>
      <c r="P109" s="1">
        <f>+E109-O109</f>
        <v>7853.2300000000014</v>
      </c>
    </row>
    <row r="110" spans="1:16" x14ac:dyDescent="0.2">
      <c r="A110" s="2" t="s">
        <v>173</v>
      </c>
      <c r="B110" s="1" t="s">
        <v>174</v>
      </c>
      <c r="C110" s="1">
        <v>11538.45</v>
      </c>
      <c r="D110" s="1">
        <v>35.79</v>
      </c>
      <c r="E110" s="1">
        <v>11574.24</v>
      </c>
      <c r="F110" s="1">
        <v>1753.51</v>
      </c>
      <c r="G110" s="1">
        <v>35.79</v>
      </c>
      <c r="H110" s="1">
        <v>0.02</v>
      </c>
      <c r="I110" s="1">
        <v>1326.92</v>
      </c>
      <c r="J110" s="1">
        <v>0</v>
      </c>
      <c r="K110" s="1">
        <v>4782</v>
      </c>
      <c r="L110" s="1">
        <v>0</v>
      </c>
      <c r="M110" s="1">
        <v>0</v>
      </c>
      <c r="N110" s="1">
        <v>0</v>
      </c>
      <c r="O110" s="1">
        <v>7898.24</v>
      </c>
      <c r="P110" s="1">
        <v>3676</v>
      </c>
    </row>
    <row r="111" spans="1:16" x14ac:dyDescent="0.2">
      <c r="A111" s="2" t="s">
        <v>175</v>
      </c>
      <c r="B111" s="1" t="s">
        <v>176</v>
      </c>
      <c r="C111" s="1">
        <v>11538.45</v>
      </c>
      <c r="D111" s="1">
        <v>35.79</v>
      </c>
      <c r="E111" s="1">
        <v>11574.24</v>
      </c>
      <c r="F111" s="1">
        <v>1753.51</v>
      </c>
      <c r="G111" s="1">
        <v>35.79</v>
      </c>
      <c r="H111" s="1">
        <v>0.02</v>
      </c>
      <c r="I111" s="1">
        <v>1326.92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3116.24</v>
      </c>
      <c r="P111" s="1">
        <v>8458</v>
      </c>
    </row>
    <row r="112" spans="1:16" x14ac:dyDescent="0.2">
      <c r="A112" s="2" t="s">
        <v>177</v>
      </c>
      <c r="B112" s="1" t="s">
        <v>178</v>
      </c>
      <c r="C112" s="1">
        <v>11538.3</v>
      </c>
      <c r="D112" s="1">
        <v>35.79</v>
      </c>
      <c r="E112" s="1">
        <v>11574.09</v>
      </c>
      <c r="F112" s="1">
        <v>1753.48</v>
      </c>
      <c r="G112" s="1">
        <v>35.79</v>
      </c>
      <c r="H112" s="1">
        <v>-0.08</v>
      </c>
      <c r="I112" s="1">
        <v>1326.9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3116.09</v>
      </c>
      <c r="P112" s="1">
        <v>8458</v>
      </c>
    </row>
    <row r="113" spans="1:16" s="4" customFormat="1" ht="15" x14ac:dyDescent="0.35">
      <c r="A113" s="12" t="s">
        <v>48</v>
      </c>
      <c r="B113" s="14">
        <v>16</v>
      </c>
      <c r="C113" s="4" t="s">
        <v>49</v>
      </c>
      <c r="D113" s="4" t="s">
        <v>49</v>
      </c>
      <c r="E113" s="4" t="s">
        <v>49</v>
      </c>
      <c r="F113" s="4" t="s">
        <v>49</v>
      </c>
      <c r="G113" s="4" t="s">
        <v>49</v>
      </c>
      <c r="H113" s="4" t="s">
        <v>49</v>
      </c>
      <c r="I113" s="4" t="s">
        <v>49</v>
      </c>
      <c r="J113" s="4" t="s">
        <v>49</v>
      </c>
      <c r="K113" s="4" t="s">
        <v>49</v>
      </c>
      <c r="L113" s="4" t="s">
        <v>49</v>
      </c>
      <c r="M113" s="4" t="s">
        <v>49</v>
      </c>
      <c r="N113" s="4" t="s">
        <v>49</v>
      </c>
      <c r="O113" s="4" t="s">
        <v>49</v>
      </c>
      <c r="P113" s="4" t="s">
        <v>49</v>
      </c>
    </row>
    <row r="114" spans="1:16" x14ac:dyDescent="0.2">
      <c r="C114" s="13">
        <f>SUM(C97:C113)</f>
        <v>252854.56000000003</v>
      </c>
      <c r="D114" s="13">
        <f t="shared" ref="D114:P114" si="0">SUM(D97:D113)</f>
        <v>890.26999999999987</v>
      </c>
      <c r="E114" s="13">
        <f t="shared" si="0"/>
        <v>253744.83</v>
      </c>
      <c r="F114" s="13">
        <f t="shared" si="0"/>
        <v>45065.160000000011</v>
      </c>
      <c r="G114" s="13">
        <f t="shared" si="0"/>
        <v>890.26999999999987</v>
      </c>
      <c r="H114" s="13">
        <f t="shared" si="0"/>
        <v>-0.36999999999999994</v>
      </c>
      <c r="I114" s="13">
        <f t="shared" si="0"/>
        <v>29166.71</v>
      </c>
      <c r="J114" s="13">
        <f t="shared" si="0"/>
        <v>8708.7200000000012</v>
      </c>
      <c r="K114" s="13">
        <f t="shared" si="0"/>
        <v>22851.510000000002</v>
      </c>
      <c r="L114" s="13">
        <f t="shared" si="0"/>
        <v>0</v>
      </c>
      <c r="M114" s="13">
        <f t="shared" si="0"/>
        <v>0</v>
      </c>
      <c r="N114" s="13">
        <f t="shared" si="0"/>
        <v>0</v>
      </c>
      <c r="O114" s="13">
        <f t="shared" si="0"/>
        <v>106682.00000000001</v>
      </c>
      <c r="P114" s="13">
        <f t="shared" si="0"/>
        <v>147062.83000000002</v>
      </c>
    </row>
    <row r="116" spans="1:16" x14ac:dyDescent="0.2">
      <c r="A116" s="10" t="s">
        <v>227</v>
      </c>
    </row>
    <row r="117" spans="1:16" x14ac:dyDescent="0.2">
      <c r="A117" s="2" t="s">
        <v>179</v>
      </c>
      <c r="B117" s="1" t="s">
        <v>180</v>
      </c>
      <c r="C117" s="1">
        <v>5791.95</v>
      </c>
      <c r="D117" s="1">
        <v>9.34</v>
      </c>
      <c r="E117" s="1">
        <v>5801.29</v>
      </c>
      <c r="F117" s="1">
        <v>553.95000000000005</v>
      </c>
      <c r="G117" s="1">
        <v>9.34</v>
      </c>
      <c r="H117" s="1">
        <v>-7.0000000000000007E-2</v>
      </c>
      <c r="I117" s="1">
        <v>666.07</v>
      </c>
      <c r="J117" s="1">
        <v>0</v>
      </c>
      <c r="K117" s="1">
        <v>2896</v>
      </c>
      <c r="L117" s="1">
        <v>0</v>
      </c>
      <c r="M117" s="1">
        <v>0</v>
      </c>
      <c r="N117" s="1">
        <v>0</v>
      </c>
      <c r="O117" s="1">
        <v>4125.29</v>
      </c>
      <c r="P117" s="1">
        <v>1676</v>
      </c>
    </row>
    <row r="118" spans="1:16" x14ac:dyDescent="0.2">
      <c r="A118" s="2" t="s">
        <v>181</v>
      </c>
      <c r="B118" s="1" t="s">
        <v>182</v>
      </c>
      <c r="C118" s="1">
        <v>11538</v>
      </c>
      <c r="D118" s="1">
        <v>35.79</v>
      </c>
      <c r="E118" s="1">
        <v>11573.79</v>
      </c>
      <c r="F118" s="1">
        <v>1753.42</v>
      </c>
      <c r="G118" s="1">
        <v>35.79</v>
      </c>
      <c r="H118" s="1">
        <v>-0.09</v>
      </c>
      <c r="I118" s="1">
        <v>1326.87</v>
      </c>
      <c r="J118" s="1">
        <v>0</v>
      </c>
      <c r="K118" s="1">
        <v>1127</v>
      </c>
      <c r="L118" s="1">
        <v>0</v>
      </c>
      <c r="M118" s="1">
        <v>0</v>
      </c>
      <c r="N118" s="1">
        <v>0</v>
      </c>
      <c r="O118" s="1">
        <v>4242.99</v>
      </c>
      <c r="P118" s="1">
        <v>7330.8</v>
      </c>
    </row>
    <row r="119" spans="1:16" x14ac:dyDescent="0.2">
      <c r="A119" s="2" t="s">
        <v>183</v>
      </c>
      <c r="B119" s="1" t="s">
        <v>184</v>
      </c>
      <c r="C119" s="1">
        <v>11538.45</v>
      </c>
      <c r="D119" s="1">
        <v>35.79</v>
      </c>
      <c r="E119" s="1">
        <v>11574.24</v>
      </c>
      <c r="F119" s="1">
        <v>1753.51</v>
      </c>
      <c r="G119" s="1">
        <v>35.79</v>
      </c>
      <c r="H119" s="1">
        <v>0.02</v>
      </c>
      <c r="I119" s="1">
        <v>1326.92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3116.24</v>
      </c>
      <c r="P119" s="1">
        <v>8458</v>
      </c>
    </row>
    <row r="120" spans="1:16" x14ac:dyDescent="0.2">
      <c r="A120" s="2" t="s">
        <v>185</v>
      </c>
      <c r="B120" s="1" t="s">
        <v>186</v>
      </c>
      <c r="C120" s="1">
        <v>25032.15</v>
      </c>
      <c r="D120" s="1">
        <v>101</v>
      </c>
      <c r="E120" s="1">
        <v>25133.15</v>
      </c>
      <c r="F120" s="1">
        <v>5150.82</v>
      </c>
      <c r="G120" s="1">
        <v>101</v>
      </c>
      <c r="H120" s="1">
        <v>0.03</v>
      </c>
      <c r="I120" s="1">
        <v>2878.7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8130.55</v>
      </c>
      <c r="P120" s="1">
        <v>17002.599999999999</v>
      </c>
    </row>
    <row r="121" spans="1:16" x14ac:dyDescent="0.2">
      <c r="A121" s="2" t="s">
        <v>187</v>
      </c>
      <c r="B121" s="1" t="s">
        <v>188</v>
      </c>
      <c r="C121" s="1">
        <v>5791.95</v>
      </c>
      <c r="D121" s="1">
        <v>9.34</v>
      </c>
      <c r="E121" s="1">
        <v>5801.29</v>
      </c>
      <c r="F121" s="1">
        <v>553.95000000000005</v>
      </c>
      <c r="G121" s="1">
        <v>9.34</v>
      </c>
      <c r="H121" s="1">
        <v>0.13</v>
      </c>
      <c r="I121" s="1">
        <v>666.07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1229.49</v>
      </c>
      <c r="P121" s="1">
        <v>4571.8</v>
      </c>
    </row>
    <row r="122" spans="1:16" x14ac:dyDescent="0.2">
      <c r="A122" s="2" t="s">
        <v>189</v>
      </c>
      <c r="B122" s="1" t="s">
        <v>190</v>
      </c>
      <c r="C122" s="1">
        <v>15001.65</v>
      </c>
      <c r="D122" s="1">
        <v>54.83</v>
      </c>
      <c r="E122" s="1">
        <v>15056.48</v>
      </c>
      <c r="F122" s="1">
        <v>2529.65</v>
      </c>
      <c r="G122" s="1">
        <v>54.83</v>
      </c>
      <c r="H122" s="1">
        <v>0.01</v>
      </c>
      <c r="I122" s="1">
        <v>1725.19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4309.68</v>
      </c>
      <c r="P122" s="1">
        <v>10746.8</v>
      </c>
    </row>
    <row r="123" spans="1:16" x14ac:dyDescent="0.2">
      <c r="A123" s="2" t="s">
        <v>191</v>
      </c>
      <c r="B123" s="1" t="s">
        <v>192</v>
      </c>
      <c r="C123" s="1">
        <v>15001.65</v>
      </c>
      <c r="D123" s="1">
        <v>51.73</v>
      </c>
      <c r="E123" s="1">
        <v>15053.38</v>
      </c>
      <c r="F123" s="1">
        <v>2529.65</v>
      </c>
      <c r="G123" s="1">
        <v>51.73</v>
      </c>
      <c r="H123" s="1">
        <v>0.01</v>
      </c>
      <c r="I123" s="1">
        <v>1725.19</v>
      </c>
      <c r="J123" s="1">
        <v>0</v>
      </c>
      <c r="K123" s="1">
        <v>0</v>
      </c>
      <c r="L123" s="1">
        <v>0</v>
      </c>
      <c r="M123" s="1">
        <v>0</v>
      </c>
      <c r="N123" s="1">
        <v>2857</v>
      </c>
      <c r="O123" s="1">
        <v>7163.58</v>
      </c>
      <c r="P123" s="1">
        <v>7889.8</v>
      </c>
    </row>
    <row r="124" spans="1:16" x14ac:dyDescent="0.2">
      <c r="A124" s="2" t="s">
        <v>193</v>
      </c>
      <c r="B124" s="1" t="s">
        <v>194</v>
      </c>
      <c r="C124" s="1">
        <v>15001.65</v>
      </c>
      <c r="D124" s="1">
        <v>51.73</v>
      </c>
      <c r="E124" s="1">
        <v>15053.38</v>
      </c>
      <c r="F124" s="1">
        <v>2529.65</v>
      </c>
      <c r="G124" s="1">
        <v>51.73</v>
      </c>
      <c r="H124" s="1">
        <v>0.15</v>
      </c>
      <c r="I124" s="1">
        <v>1725.19</v>
      </c>
      <c r="J124" s="1">
        <v>0</v>
      </c>
      <c r="K124" s="1">
        <v>2515.2600000000002</v>
      </c>
      <c r="L124" s="1">
        <v>0</v>
      </c>
      <c r="M124" s="1">
        <v>0</v>
      </c>
      <c r="N124" s="1">
        <v>0</v>
      </c>
      <c r="O124" s="1">
        <v>6821.98</v>
      </c>
      <c r="P124" s="1">
        <v>8231.4</v>
      </c>
    </row>
    <row r="125" spans="1:16" x14ac:dyDescent="0.2">
      <c r="A125" s="2" t="s">
        <v>195</v>
      </c>
      <c r="B125" s="1" t="s">
        <v>196</v>
      </c>
      <c r="C125" s="1">
        <v>15001.5</v>
      </c>
      <c r="D125" s="1">
        <v>51.73</v>
      </c>
      <c r="E125" s="1">
        <v>15053.23</v>
      </c>
      <c r="F125" s="1">
        <v>2529.62</v>
      </c>
      <c r="G125" s="1">
        <v>51.73</v>
      </c>
      <c r="H125" s="1">
        <v>-0.09</v>
      </c>
      <c r="I125" s="1">
        <v>1725.17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4306.43</v>
      </c>
      <c r="P125" s="1">
        <v>10746.8</v>
      </c>
    </row>
    <row r="126" spans="1:16" x14ac:dyDescent="0.2">
      <c r="A126" s="2" t="s">
        <v>197</v>
      </c>
      <c r="B126" s="1" t="s">
        <v>198</v>
      </c>
      <c r="C126" s="1">
        <v>11538.45</v>
      </c>
      <c r="D126" s="1">
        <v>35.79</v>
      </c>
      <c r="E126" s="1">
        <v>11574.24</v>
      </c>
      <c r="F126" s="1">
        <v>1753.51</v>
      </c>
      <c r="G126" s="1">
        <v>35.79</v>
      </c>
      <c r="H126" s="1">
        <v>0.02</v>
      </c>
      <c r="I126" s="1">
        <v>1326.92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3116.24</v>
      </c>
      <c r="P126" s="1">
        <v>8458</v>
      </c>
    </row>
    <row r="127" spans="1:16" x14ac:dyDescent="0.2">
      <c r="A127" s="2" t="s">
        <v>199</v>
      </c>
      <c r="B127" s="1" t="s">
        <v>200</v>
      </c>
      <c r="C127" s="1">
        <v>15001.5</v>
      </c>
      <c r="D127" s="1">
        <v>51.73</v>
      </c>
      <c r="E127" s="1">
        <v>15053.23</v>
      </c>
      <c r="F127" s="1">
        <v>2529.62</v>
      </c>
      <c r="G127" s="1">
        <v>51.73</v>
      </c>
      <c r="H127" s="1">
        <v>-0.09</v>
      </c>
      <c r="I127" s="1">
        <v>1725.17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4306.43</v>
      </c>
      <c r="P127" s="1">
        <v>10746.8</v>
      </c>
    </row>
    <row r="128" spans="1:16" x14ac:dyDescent="0.2">
      <c r="A128" s="2" t="s">
        <v>201</v>
      </c>
      <c r="B128" s="1" t="s">
        <v>202</v>
      </c>
      <c r="C128" s="1">
        <v>5791.95</v>
      </c>
      <c r="D128" s="1">
        <v>9.34</v>
      </c>
      <c r="E128" s="1">
        <v>5801.29</v>
      </c>
      <c r="F128" s="1">
        <v>553.95000000000005</v>
      </c>
      <c r="G128" s="1">
        <v>9.34</v>
      </c>
      <c r="H128" s="1">
        <v>0.13</v>
      </c>
      <c r="I128" s="1">
        <v>666.07</v>
      </c>
      <c r="J128" s="1">
        <v>0</v>
      </c>
      <c r="K128" s="1">
        <v>2607</v>
      </c>
      <c r="L128" s="1">
        <v>0</v>
      </c>
      <c r="M128" s="1">
        <v>0</v>
      </c>
      <c r="N128" s="1">
        <v>50</v>
      </c>
      <c r="O128" s="1">
        <v>3886.49</v>
      </c>
      <c r="P128" s="1">
        <v>1914.8</v>
      </c>
    </row>
    <row r="129" spans="1:16" x14ac:dyDescent="0.2">
      <c r="A129" s="2" t="s">
        <v>203</v>
      </c>
      <c r="B129" s="1" t="s">
        <v>204</v>
      </c>
      <c r="C129" s="1">
        <v>15001.65</v>
      </c>
      <c r="D129" s="1">
        <v>51.73</v>
      </c>
      <c r="E129" s="1">
        <v>15053.38</v>
      </c>
      <c r="F129" s="1">
        <v>2529.65</v>
      </c>
      <c r="G129" s="1">
        <v>51.73</v>
      </c>
      <c r="H129" s="1">
        <v>0.01</v>
      </c>
      <c r="I129" s="1">
        <v>1725.19</v>
      </c>
      <c r="J129" s="1">
        <v>0</v>
      </c>
      <c r="K129" s="1">
        <v>4000</v>
      </c>
      <c r="L129" s="1">
        <v>0</v>
      </c>
      <c r="M129" s="1">
        <v>0</v>
      </c>
      <c r="N129" s="1">
        <v>0</v>
      </c>
      <c r="O129" s="1">
        <v>8306.58</v>
      </c>
      <c r="P129" s="1">
        <v>6746.8</v>
      </c>
    </row>
    <row r="130" spans="1:16" x14ac:dyDescent="0.2">
      <c r="A130" s="2" t="s">
        <v>205</v>
      </c>
      <c r="B130" s="1" t="s">
        <v>206</v>
      </c>
      <c r="C130" s="1">
        <v>11538.45</v>
      </c>
      <c r="D130" s="1">
        <v>35.79</v>
      </c>
      <c r="E130" s="1">
        <v>11574.24</v>
      </c>
      <c r="F130" s="1">
        <v>1753.51</v>
      </c>
      <c r="G130" s="1">
        <v>35.79</v>
      </c>
      <c r="H130" s="1">
        <v>0.02</v>
      </c>
      <c r="I130" s="1">
        <v>1326.92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3116.24</v>
      </c>
      <c r="P130" s="1">
        <v>8458</v>
      </c>
    </row>
    <row r="131" spans="1:16" x14ac:dyDescent="0.2">
      <c r="A131" s="2" t="s">
        <v>207</v>
      </c>
      <c r="B131" s="1" t="s">
        <v>208</v>
      </c>
      <c r="C131" s="1">
        <v>6081.6</v>
      </c>
      <c r="D131" s="1">
        <v>10.67</v>
      </c>
      <c r="E131" s="1">
        <v>6092.27</v>
      </c>
      <c r="F131" s="1">
        <v>605.85</v>
      </c>
      <c r="G131" s="1">
        <v>10.67</v>
      </c>
      <c r="H131" s="1">
        <v>-0.03</v>
      </c>
      <c r="I131" s="1">
        <v>699.38</v>
      </c>
      <c r="J131" s="1">
        <v>0</v>
      </c>
      <c r="K131" s="1">
        <v>1100</v>
      </c>
      <c r="L131" s="1">
        <v>0</v>
      </c>
      <c r="M131" s="1">
        <v>0</v>
      </c>
      <c r="N131" s="1">
        <v>0</v>
      </c>
      <c r="O131" s="1">
        <v>2415.87</v>
      </c>
      <c r="P131" s="1">
        <v>3676.4</v>
      </c>
    </row>
    <row r="132" spans="1:16" x14ac:dyDescent="0.2">
      <c r="A132" s="2" t="s">
        <v>209</v>
      </c>
      <c r="B132" s="1" t="s">
        <v>210</v>
      </c>
      <c r="C132" s="1">
        <v>15001.65</v>
      </c>
      <c r="D132" s="1">
        <v>51.73</v>
      </c>
      <c r="E132" s="1">
        <v>15053.38</v>
      </c>
      <c r="F132" s="1">
        <v>2529.65</v>
      </c>
      <c r="G132" s="1">
        <v>51.73</v>
      </c>
      <c r="H132" s="1">
        <v>-0.19</v>
      </c>
      <c r="I132" s="1">
        <v>1725.19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4306.38</v>
      </c>
      <c r="P132" s="1">
        <v>10747</v>
      </c>
    </row>
    <row r="133" spans="1:16" x14ac:dyDescent="0.2">
      <c r="A133" s="2" t="s">
        <v>211</v>
      </c>
      <c r="B133" s="1" t="s">
        <v>212</v>
      </c>
      <c r="C133" s="1">
        <v>30000</v>
      </c>
      <c r="D133" s="1">
        <v>120.76</v>
      </c>
      <c r="E133" s="1">
        <v>30120.76</v>
      </c>
      <c r="F133" s="1">
        <v>6641.18</v>
      </c>
      <c r="G133" s="1">
        <v>120.76</v>
      </c>
      <c r="H133" s="1">
        <v>-0.18</v>
      </c>
      <c r="I133" s="1">
        <v>3450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10211.76</v>
      </c>
      <c r="P133" s="1">
        <v>19909</v>
      </c>
    </row>
    <row r="134" spans="1:16" x14ac:dyDescent="0.2">
      <c r="A134" s="2" t="s">
        <v>213</v>
      </c>
      <c r="B134" s="1" t="s">
        <v>214</v>
      </c>
      <c r="C134" s="1">
        <v>15001.65</v>
      </c>
      <c r="D134" s="1">
        <v>51.73</v>
      </c>
      <c r="E134" s="1">
        <v>15053.38</v>
      </c>
      <c r="F134" s="1">
        <v>2529.65</v>
      </c>
      <c r="G134" s="1">
        <v>51.73</v>
      </c>
      <c r="H134" s="1">
        <v>0.12</v>
      </c>
      <c r="I134" s="1">
        <v>1725.19</v>
      </c>
      <c r="J134" s="1">
        <v>5961.89</v>
      </c>
      <c r="K134" s="1">
        <v>1539</v>
      </c>
      <c r="L134" s="1">
        <v>0</v>
      </c>
      <c r="M134" s="1">
        <v>0</v>
      </c>
      <c r="N134" s="1">
        <v>0</v>
      </c>
      <c r="O134" s="1">
        <v>11807.58</v>
      </c>
      <c r="P134" s="1">
        <v>3245.8</v>
      </c>
    </row>
    <row r="135" spans="1:16" s="4" customFormat="1" ht="15" x14ac:dyDescent="0.35">
      <c r="A135" s="12" t="s">
        <v>48</v>
      </c>
      <c r="B135" s="14">
        <v>18</v>
      </c>
      <c r="C135" s="4" t="s">
        <v>49</v>
      </c>
      <c r="D135" s="4" t="s">
        <v>49</v>
      </c>
      <c r="E135" s="4" t="s">
        <v>49</v>
      </c>
      <c r="F135" s="4" t="s">
        <v>49</v>
      </c>
      <c r="G135" s="4" t="s">
        <v>49</v>
      </c>
      <c r="H135" s="4" t="s">
        <v>49</v>
      </c>
      <c r="I135" s="4" t="s">
        <v>49</v>
      </c>
      <c r="J135" s="4" t="s">
        <v>49</v>
      </c>
      <c r="K135" s="4" t="s">
        <v>49</v>
      </c>
      <c r="L135" s="4" t="s">
        <v>49</v>
      </c>
      <c r="M135" s="4" t="s">
        <v>49</v>
      </c>
      <c r="N135" s="4" t="s">
        <v>49</v>
      </c>
      <c r="O135" s="4" t="s">
        <v>49</v>
      </c>
      <c r="P135" s="4" t="s">
        <v>49</v>
      </c>
    </row>
    <row r="136" spans="1:16" x14ac:dyDescent="0.2">
      <c r="C136" s="13">
        <v>244655.85</v>
      </c>
      <c r="D136" s="13">
        <v>820.55</v>
      </c>
      <c r="E136" s="13">
        <v>245476.4</v>
      </c>
      <c r="F136" s="13">
        <v>41310.79</v>
      </c>
      <c r="G136" s="13">
        <v>820.55</v>
      </c>
      <c r="H136" s="13">
        <v>-0.09</v>
      </c>
      <c r="I136" s="13">
        <v>28135.4</v>
      </c>
      <c r="J136" s="13">
        <v>5961.89</v>
      </c>
      <c r="K136" s="13">
        <v>15784.26</v>
      </c>
      <c r="L136" s="13">
        <v>0</v>
      </c>
      <c r="M136" s="13">
        <v>0</v>
      </c>
      <c r="N136" s="13">
        <v>2907</v>
      </c>
      <c r="O136" s="13">
        <v>94919.8</v>
      </c>
      <c r="P136" s="13">
        <v>150556.6</v>
      </c>
    </row>
    <row r="137" spans="1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x14ac:dyDescent="0.2">
      <c r="A138" s="10" t="s">
        <v>228</v>
      </c>
    </row>
    <row r="139" spans="1:16" x14ac:dyDescent="0.2">
      <c r="A139" s="2" t="s">
        <v>125</v>
      </c>
      <c r="B139" s="1" t="s">
        <v>126</v>
      </c>
      <c r="C139" s="1">
        <v>27813.45</v>
      </c>
      <c r="D139" s="1">
        <v>110.7</v>
      </c>
      <c r="E139" s="1">
        <v>27924.15</v>
      </c>
      <c r="F139" s="1">
        <v>5985.21</v>
      </c>
      <c r="G139" s="1">
        <v>110.7</v>
      </c>
      <c r="H139" s="1">
        <v>0.03</v>
      </c>
      <c r="I139" s="1">
        <v>3198.55</v>
      </c>
      <c r="J139" s="1">
        <v>4539.46</v>
      </c>
      <c r="K139" s="1">
        <v>9262</v>
      </c>
      <c r="L139" s="1">
        <v>0</v>
      </c>
      <c r="M139" s="1">
        <v>0</v>
      </c>
      <c r="N139" s="1">
        <v>0</v>
      </c>
      <c r="O139" s="1">
        <v>23095.95</v>
      </c>
      <c r="P139" s="1">
        <v>4828.2</v>
      </c>
    </row>
    <row r="140" spans="1:16" x14ac:dyDescent="0.2">
      <c r="A140" s="2" t="s">
        <v>127</v>
      </c>
      <c r="B140" s="1" t="s">
        <v>128</v>
      </c>
      <c r="C140" s="1">
        <v>15001.65</v>
      </c>
      <c r="D140" s="1">
        <v>51.73</v>
      </c>
      <c r="E140" s="1">
        <v>15053.38</v>
      </c>
      <c r="F140" s="1">
        <v>2529.65</v>
      </c>
      <c r="G140" s="1">
        <v>51.73</v>
      </c>
      <c r="H140" s="1">
        <v>0.01</v>
      </c>
      <c r="I140" s="1">
        <v>1725.19</v>
      </c>
      <c r="J140" s="1">
        <v>0</v>
      </c>
      <c r="K140" s="1">
        <v>2042</v>
      </c>
      <c r="L140" s="1">
        <v>0</v>
      </c>
      <c r="M140" s="1">
        <v>0</v>
      </c>
      <c r="N140" s="1">
        <v>0</v>
      </c>
      <c r="O140" s="1">
        <v>6348.58</v>
      </c>
      <c r="P140" s="1">
        <v>8704.7999999999993</v>
      </c>
    </row>
    <row r="141" spans="1:16" x14ac:dyDescent="0.2">
      <c r="A141" s="2" t="s">
        <v>129</v>
      </c>
      <c r="B141" s="1" t="s">
        <v>130</v>
      </c>
      <c r="C141" s="1">
        <v>15001.65</v>
      </c>
      <c r="D141" s="1">
        <v>51.73</v>
      </c>
      <c r="E141" s="1">
        <v>15053.38</v>
      </c>
      <c r="F141" s="1">
        <v>2529.65</v>
      </c>
      <c r="G141" s="1">
        <v>51.73</v>
      </c>
      <c r="H141" s="1">
        <v>0.01</v>
      </c>
      <c r="I141" s="1">
        <v>1725.19</v>
      </c>
      <c r="J141" s="1">
        <v>0</v>
      </c>
      <c r="K141" s="1">
        <v>3402</v>
      </c>
      <c r="L141" s="1">
        <v>0</v>
      </c>
      <c r="M141" s="1">
        <v>0</v>
      </c>
      <c r="N141" s="1">
        <v>0</v>
      </c>
      <c r="O141" s="1">
        <v>7708.58</v>
      </c>
      <c r="P141" s="1">
        <v>7344.8</v>
      </c>
    </row>
    <row r="142" spans="1:16" x14ac:dyDescent="0.2">
      <c r="A142" s="2" t="s">
        <v>131</v>
      </c>
      <c r="B142" s="1" t="s">
        <v>132</v>
      </c>
      <c r="C142" s="1">
        <v>15001.65</v>
      </c>
      <c r="D142" s="1">
        <v>51.73</v>
      </c>
      <c r="E142" s="1">
        <v>15053.38</v>
      </c>
      <c r="F142" s="1">
        <v>2529.65</v>
      </c>
      <c r="G142" s="1">
        <v>51.73</v>
      </c>
      <c r="H142" s="1">
        <v>0.01</v>
      </c>
      <c r="I142" s="1">
        <v>1725.19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4306.58</v>
      </c>
      <c r="P142" s="1">
        <v>10746.8</v>
      </c>
    </row>
    <row r="143" spans="1:16" s="4" customFormat="1" ht="15" x14ac:dyDescent="0.35">
      <c r="A143" s="12" t="s">
        <v>48</v>
      </c>
      <c r="B143" s="14">
        <v>4</v>
      </c>
      <c r="C143" s="4" t="s">
        <v>49</v>
      </c>
      <c r="D143" s="4" t="s">
        <v>49</v>
      </c>
      <c r="E143" s="4" t="s">
        <v>49</v>
      </c>
      <c r="F143" s="4" t="s">
        <v>49</v>
      </c>
      <c r="G143" s="4" t="s">
        <v>49</v>
      </c>
      <c r="H143" s="4" t="s">
        <v>49</v>
      </c>
      <c r="I143" s="4" t="s">
        <v>49</v>
      </c>
      <c r="J143" s="4" t="s">
        <v>49</v>
      </c>
      <c r="K143" s="4" t="s">
        <v>49</v>
      </c>
      <c r="L143" s="4" t="s">
        <v>49</v>
      </c>
      <c r="M143" s="4" t="s">
        <v>49</v>
      </c>
      <c r="N143" s="4" t="s">
        <v>49</v>
      </c>
      <c r="O143" s="4" t="s">
        <v>49</v>
      </c>
      <c r="P143" s="4" t="s">
        <v>49</v>
      </c>
    </row>
    <row r="144" spans="1:16" x14ac:dyDescent="0.2">
      <c r="C144" s="13">
        <v>72818.399999999994</v>
      </c>
      <c r="D144" s="13">
        <v>265.89</v>
      </c>
      <c r="E144" s="13">
        <v>73084.289999999994</v>
      </c>
      <c r="F144" s="13">
        <v>13574.16</v>
      </c>
      <c r="G144" s="13">
        <v>265.89</v>
      </c>
      <c r="H144" s="13">
        <v>0.06</v>
      </c>
      <c r="I144" s="13">
        <v>8374.1200000000008</v>
      </c>
      <c r="J144" s="13">
        <v>4539.46</v>
      </c>
      <c r="K144" s="13">
        <v>14706</v>
      </c>
      <c r="L144" s="13">
        <v>0</v>
      </c>
      <c r="M144" s="13">
        <v>0</v>
      </c>
      <c r="N144" s="13">
        <v>0</v>
      </c>
      <c r="O144" s="13">
        <v>41459.69</v>
      </c>
      <c r="P144" s="13">
        <v>31624.6</v>
      </c>
    </row>
    <row r="146" spans="1:16" s="4" customFormat="1" x14ac:dyDescent="0.2">
      <c r="A146" s="11"/>
      <c r="C146" s="4" t="s">
        <v>215</v>
      </c>
      <c r="D146" s="4" t="s">
        <v>215</v>
      </c>
      <c r="E146" s="4" t="s">
        <v>215</v>
      </c>
      <c r="F146" s="4" t="s">
        <v>215</v>
      </c>
      <c r="G146" s="4" t="s">
        <v>215</v>
      </c>
      <c r="H146" s="4" t="s">
        <v>215</v>
      </c>
      <c r="I146" s="4" t="s">
        <v>215</v>
      </c>
      <c r="J146" s="4" t="s">
        <v>215</v>
      </c>
      <c r="K146" s="4" t="s">
        <v>215</v>
      </c>
      <c r="L146" s="4" t="s">
        <v>215</v>
      </c>
      <c r="M146" s="4" t="s">
        <v>215</v>
      </c>
      <c r="N146" s="4" t="s">
        <v>215</v>
      </c>
      <c r="O146" s="4" t="s">
        <v>215</v>
      </c>
      <c r="P146" s="4" t="s">
        <v>215</v>
      </c>
    </row>
    <row r="147" spans="1:16" ht="15" x14ac:dyDescent="0.35">
      <c r="A147" s="12" t="s">
        <v>216</v>
      </c>
      <c r="B147" s="15">
        <f>+B143+B135+B113+B93+B81+B68+B56+B38+B16</f>
        <v>101</v>
      </c>
      <c r="C147" s="13">
        <f>+C144+C136+C114+C94+C82+C69+C57+C39+C17</f>
        <v>1904540.41</v>
      </c>
      <c r="D147" s="13">
        <f t="shared" ref="D147:P147" si="1">+D144+D136+D114+D94+D82+D69+D57+D39+D17</f>
        <v>5798.88</v>
      </c>
      <c r="E147" s="13">
        <f t="shared" si="1"/>
        <v>1910339.2899999998</v>
      </c>
      <c r="F147" s="13">
        <f t="shared" si="1"/>
        <v>383441.45</v>
      </c>
      <c r="G147" s="13">
        <f t="shared" si="1"/>
        <v>5798.88</v>
      </c>
      <c r="H147" s="13">
        <f t="shared" si="1"/>
        <v>0.38000000000000012</v>
      </c>
      <c r="I147" s="13">
        <f t="shared" si="1"/>
        <v>211717.25</v>
      </c>
      <c r="J147" s="13">
        <f t="shared" si="1"/>
        <v>48972.89</v>
      </c>
      <c r="K147" s="13">
        <f t="shared" si="1"/>
        <v>186245.90000000002</v>
      </c>
      <c r="L147" s="13">
        <f t="shared" si="1"/>
        <v>9565.3700000000008</v>
      </c>
      <c r="M147" s="13">
        <f t="shared" si="1"/>
        <v>5598.34</v>
      </c>
      <c r="N147" s="13">
        <f t="shared" si="1"/>
        <v>6807</v>
      </c>
      <c r="O147" s="13">
        <f t="shared" si="1"/>
        <v>858147.46</v>
      </c>
      <c r="P147" s="13">
        <f t="shared" si="1"/>
        <v>1052191.83</v>
      </c>
    </row>
    <row r="149" spans="1:16" x14ac:dyDescent="0.2">
      <c r="C149" s="1" t="s">
        <v>217</v>
      </c>
      <c r="D149" s="1" t="s">
        <v>217</v>
      </c>
      <c r="E149" s="1" t="s">
        <v>217</v>
      </c>
      <c r="F149" s="1" t="s">
        <v>217</v>
      </c>
      <c r="G149" s="1" t="s">
        <v>217</v>
      </c>
      <c r="H149" s="1" t="s">
        <v>217</v>
      </c>
      <c r="P149" s="1" t="s">
        <v>217</v>
      </c>
    </row>
    <row r="150" spans="1:16" x14ac:dyDescent="0.2">
      <c r="A150" s="2" t="s">
        <v>217</v>
      </c>
      <c r="B150" s="1" t="s">
        <v>217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5" spans="1:16" ht="15" x14ac:dyDescent="0.3">
      <c r="B155" s="30" t="s">
        <v>229</v>
      </c>
      <c r="C155" s="30"/>
      <c r="M155" s="30" t="s">
        <v>232</v>
      </c>
      <c r="N155" s="30"/>
      <c r="O155" s="30"/>
    </row>
    <row r="156" spans="1:16" ht="15" x14ac:dyDescent="0.3">
      <c r="B156" s="16"/>
      <c r="M156" s="16"/>
      <c r="N156" s="17"/>
      <c r="O156" s="13"/>
    </row>
    <row r="157" spans="1:16" ht="15" x14ac:dyDescent="0.3">
      <c r="B157" s="16"/>
      <c r="M157" s="16"/>
      <c r="N157" s="17"/>
      <c r="O157" s="13"/>
    </row>
    <row r="158" spans="1:16" ht="15" x14ac:dyDescent="0.3">
      <c r="B158" s="16"/>
      <c r="M158" s="16"/>
      <c r="N158" s="17"/>
      <c r="O158" s="13"/>
    </row>
    <row r="159" spans="1:16" ht="15" x14ac:dyDescent="0.3">
      <c r="B159" s="16"/>
      <c r="M159" s="16"/>
      <c r="N159" s="17"/>
      <c r="O159" s="13"/>
    </row>
    <row r="160" spans="1:16" ht="15" x14ac:dyDescent="0.3">
      <c r="B160" s="28" t="s">
        <v>230</v>
      </c>
      <c r="C160" s="28"/>
      <c r="M160" s="28" t="s">
        <v>233</v>
      </c>
      <c r="N160" s="28"/>
      <c r="O160" s="28"/>
    </row>
    <row r="161" spans="1:16" ht="36" customHeight="1" x14ac:dyDescent="0.2">
      <c r="B161" s="29" t="s">
        <v>231</v>
      </c>
      <c r="C161" s="29"/>
      <c r="M161" s="31" t="s">
        <v>234</v>
      </c>
      <c r="N161" s="31"/>
      <c r="O161" s="31"/>
    </row>
    <row r="164" spans="1:16" ht="13.5" x14ac:dyDescent="0.3">
      <c r="A164" s="24" t="s">
        <v>235</v>
      </c>
    </row>
    <row r="171" spans="1:16" ht="15" x14ac:dyDescent="0.25">
      <c r="M171" s="23"/>
      <c r="N171" s="25"/>
      <c r="O171" s="25"/>
      <c r="P171" s="26"/>
    </row>
    <row r="172" spans="1:16" ht="15" x14ac:dyDescent="0.25">
      <c r="M172" s="23"/>
      <c r="N172" s="25"/>
      <c r="O172" s="25"/>
      <c r="P172" s="26"/>
    </row>
    <row r="173" spans="1:16" ht="15" x14ac:dyDescent="0.25">
      <c r="M173" s="23"/>
      <c r="N173" s="25"/>
      <c r="O173" s="25"/>
      <c r="P173" s="26"/>
    </row>
    <row r="174" spans="1:16" ht="15" x14ac:dyDescent="0.25">
      <c r="M174" s="23"/>
      <c r="N174" s="25"/>
      <c r="O174" s="25"/>
      <c r="P174" s="26"/>
    </row>
    <row r="175" spans="1:16" ht="15" x14ac:dyDescent="0.25">
      <c r="M175" s="23"/>
      <c r="N175" s="25"/>
      <c r="O175" s="25"/>
      <c r="P175" s="26"/>
    </row>
    <row r="176" spans="1:16" ht="15" x14ac:dyDescent="0.25">
      <c r="M176" s="23"/>
      <c r="N176" s="25"/>
      <c r="O176" s="25"/>
      <c r="P176" s="27"/>
    </row>
    <row r="177" spans="13:16" ht="15" x14ac:dyDescent="0.25">
      <c r="M177" s="23"/>
      <c r="N177" s="25"/>
      <c r="O177" s="25"/>
      <c r="P177" s="27"/>
    </row>
    <row r="178" spans="13:16" ht="15" x14ac:dyDescent="0.25">
      <c r="M178" s="23"/>
      <c r="N178" s="26"/>
      <c r="O178" s="25"/>
      <c r="P178" s="26"/>
    </row>
  </sheetData>
  <mergeCells count="10">
    <mergeCell ref="B1:D1"/>
    <mergeCell ref="N1:P1"/>
    <mergeCell ref="A2:P2"/>
    <mergeCell ref="A3:P3"/>
    <mergeCell ref="B155:C155"/>
    <mergeCell ref="B160:C160"/>
    <mergeCell ref="B161:C161"/>
    <mergeCell ref="M155:O155"/>
    <mergeCell ref="M160:O160"/>
    <mergeCell ref="M161:O161"/>
  </mergeCells>
  <conditionalFormatting sqref="A1:B1 E1:N1 Q1:XFD3 A2:A3 A155:B155 A160:B161 P155:XFD155 P160:XFD161 A156:XFD159 D155:M155 A162:XFD167 D160:M161 A177:XFD1048576 A168:L176 Q168:XFD176 A4:XFD154">
    <cfRule type="cellIs" dxfId="0" priority="1" operator="lessThan">
      <formula>0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5" scale="75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1QJUNIO22</vt:lpstr>
      <vt:lpstr>'1QJUNIO22'!Títulos_a_imprimir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2022-06-14T00:00:11Z</cp:lastPrinted>
  <dcterms:created xsi:type="dcterms:W3CDTF">2022-06-13T16:24:48Z</dcterms:created>
  <dcterms:modified xsi:type="dcterms:W3CDTF">2022-08-06T01:29:40Z</dcterms:modified>
</cp:coreProperties>
</file>