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Hoja1!$A$5:$N$101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6" i="1" l="1"/>
  <c r="D103" i="1" l="1"/>
  <c r="E103" i="1"/>
  <c r="F103" i="1"/>
  <c r="G103" i="1"/>
  <c r="H103" i="1"/>
  <c r="I103" i="1"/>
  <c r="J103" i="1"/>
  <c r="K103" i="1"/>
  <c r="L103" i="1"/>
  <c r="M103" i="1"/>
  <c r="N103" i="1"/>
  <c r="C103" i="1"/>
  <c r="D79" i="1"/>
  <c r="E79" i="1"/>
  <c r="F79" i="1"/>
  <c r="F106" i="1" s="1"/>
  <c r="G79" i="1"/>
  <c r="H79" i="1"/>
  <c r="I79" i="1"/>
  <c r="J79" i="1"/>
  <c r="J106" i="1" s="1"/>
  <c r="K79" i="1"/>
  <c r="K106" i="1" s="1"/>
  <c r="L79" i="1"/>
  <c r="M79" i="1"/>
  <c r="N79" i="1"/>
  <c r="N106" i="1" s="1"/>
  <c r="C79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H106" i="1" l="1"/>
  <c r="M106" i="1"/>
  <c r="E106" i="1"/>
  <c r="L106" i="1"/>
  <c r="D106" i="1"/>
  <c r="I106" i="1"/>
  <c r="C106" i="1"/>
  <c r="G106" i="1"/>
  <c r="P79" i="1"/>
  <c r="P103" i="1"/>
  <c r="P106" i="1" l="1"/>
</calcChain>
</file>

<file path=xl/sharedStrings.xml><?xml version="1.0" encoding="utf-8"?>
<sst xmlns="http://schemas.openxmlformats.org/spreadsheetml/2006/main" count="246" uniqueCount="207">
  <si>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</si>
  <si>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</si>
  <si>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</si>
  <si>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</si>
  <si>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</si>
  <si>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</si>
  <si>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</si>
  <si>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</si>
  <si>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</si>
  <si>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</si>
  <si>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</si>
  <si>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</si>
  <si>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</si>
  <si>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</si>
  <si>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</si>
  <si>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10 ZAPOPAN</t>
  </si>
  <si>
    <t>1052021001</t>
  </si>
  <si>
    <t>Barbosa  Cisneros Blanca Veronica</t>
  </si>
  <si>
    <t>1052021002</t>
  </si>
  <si>
    <t>Barragan Arrañaga Ricardo</t>
  </si>
  <si>
    <t>1052021003</t>
  </si>
  <si>
    <t>Estrada Salazar Carlos Francisco</t>
  </si>
  <si>
    <t>1052021004</t>
  </si>
  <si>
    <t>Gonzalez Aguilar Adriana del Rocio</t>
  </si>
  <si>
    <t>1052021005</t>
  </si>
  <si>
    <t>Guerrero Herrada Marcela</t>
  </si>
  <si>
    <t>1052021006</t>
  </si>
  <si>
    <t>Jauregui Peña Yennifer Alejandra</t>
  </si>
  <si>
    <t>1052021007</t>
  </si>
  <si>
    <t>Luna Rodriguez Marco Antonio</t>
  </si>
  <si>
    <t>1052021008</t>
  </si>
  <si>
    <t>Mendoza Villegas Denia</t>
  </si>
  <si>
    <t>1052021009</t>
  </si>
  <si>
    <t>Morfin  alvarez Maria Luisa</t>
  </si>
  <si>
    <t>1052021010</t>
  </si>
  <si>
    <t>Ochoa  Gonzalez Susan Polet</t>
  </si>
  <si>
    <t>1052021011</t>
  </si>
  <si>
    <t>Olivares Cardenas Oswaldo</t>
  </si>
  <si>
    <t>1052021012</t>
  </si>
  <si>
    <t>Pavia  Moreno Manuel Alejandro</t>
  </si>
  <si>
    <t>1052021013</t>
  </si>
  <si>
    <t>Pompa Sustayt Fatima Karina</t>
  </si>
  <si>
    <t>1052021014</t>
  </si>
  <si>
    <t>Richardson  Rodriguez Pedro Enrique</t>
  </si>
  <si>
    <t>1052021015</t>
  </si>
  <si>
    <t xml:space="preserve">Robles Torres Daniel </t>
  </si>
  <si>
    <t>1052021016</t>
  </si>
  <si>
    <t>Rodarte Valadez Norma</t>
  </si>
  <si>
    <t>1052021017</t>
  </si>
  <si>
    <t>Ruiz Leyva Gabriela</t>
  </si>
  <si>
    <t>1052021018</t>
  </si>
  <si>
    <t>Salazar Ruiz Almeido Adalid</t>
  </si>
  <si>
    <t>1052021019</t>
  </si>
  <si>
    <t>Torres  Salas Paulo Ivan</t>
  </si>
  <si>
    <t>1052021020</t>
  </si>
  <si>
    <t>Arellano Mojarro Miguel Emiliano</t>
  </si>
  <si>
    <t>1052021021</t>
  </si>
  <si>
    <t>Arias Flores Mayela Margarita</t>
  </si>
  <si>
    <t>1052021022</t>
  </si>
  <si>
    <t>Balcazar Garcia Maria Veronica Nataly</t>
  </si>
  <si>
    <t>1052021023</t>
  </si>
  <si>
    <t>Balcazar Garcia Daniela Lizbeth</t>
  </si>
  <si>
    <t>1052021024</t>
  </si>
  <si>
    <t>Briseño Montes Victor Manuel</t>
  </si>
  <si>
    <t>1052021025</t>
  </si>
  <si>
    <t>Castro Gallardo Griselda Selene</t>
  </si>
  <si>
    <t>1052021027</t>
  </si>
  <si>
    <t>Corrales Cortez Mariana</t>
  </si>
  <si>
    <t>1052021028</t>
  </si>
  <si>
    <t>Cortes Reynoso Alejandro</t>
  </si>
  <si>
    <t>1052021029</t>
  </si>
  <si>
    <t>Elizalde Galindo Uriel Francisco</t>
  </si>
  <si>
    <t>1052021030</t>
  </si>
  <si>
    <t xml:space="preserve">Escamilla Peredo Gabriela </t>
  </si>
  <si>
    <t>1052021031</t>
  </si>
  <si>
    <t>Figueroa  Arreola Issai Fares</t>
  </si>
  <si>
    <t>1052021032</t>
  </si>
  <si>
    <t>Flores Macias Maria Mercedes</t>
  </si>
  <si>
    <t>1052021034</t>
  </si>
  <si>
    <t>Flores Roque Jose Francisco</t>
  </si>
  <si>
    <t>1052021035</t>
  </si>
  <si>
    <t>Garcia Medina Josefina</t>
  </si>
  <si>
    <t>1052021036</t>
  </si>
  <si>
    <t>Garcia Medina Maria Veronica</t>
  </si>
  <si>
    <t>1052021037</t>
  </si>
  <si>
    <t>Garcia  Medina Claudia Carolina</t>
  </si>
  <si>
    <t>1052021038</t>
  </si>
  <si>
    <t>Gonzalez Guevara Maria Eugenia</t>
  </si>
  <si>
    <t>1052021039</t>
  </si>
  <si>
    <t>Hernandez Soto Alexis</t>
  </si>
  <si>
    <t>1052021040</t>
  </si>
  <si>
    <t>Hernandez Lara Cecilia</t>
  </si>
  <si>
    <t>1052021041</t>
  </si>
  <si>
    <t>Hernandez Guerrero Maria Fernanda</t>
  </si>
  <si>
    <t>1052021042</t>
  </si>
  <si>
    <t xml:space="preserve">Chávez  Cruz  Hector Enrique </t>
  </si>
  <si>
    <t>1052021043</t>
  </si>
  <si>
    <t>Herrera Gonzalez Yaneth</t>
  </si>
  <si>
    <t>1052021044</t>
  </si>
  <si>
    <t>Ibañez Rojas Grace</t>
  </si>
  <si>
    <t>1052021045</t>
  </si>
  <si>
    <t>Lamas Ramirez Aldo Esau</t>
  </si>
  <si>
    <t>1052021046</t>
  </si>
  <si>
    <t>Larios  Gomez Fabricio Alejandro</t>
  </si>
  <si>
    <t>1052021047</t>
  </si>
  <si>
    <t>Lastiri Vega Monica</t>
  </si>
  <si>
    <t>1052021048</t>
  </si>
  <si>
    <t>Leal Sanchez Asucena Yanina</t>
  </si>
  <si>
    <t>1052021049</t>
  </si>
  <si>
    <t>Lozano Orgaz Myrna Chetzilh</t>
  </si>
  <si>
    <t>1052021050</t>
  </si>
  <si>
    <t>Magaña Madrigal Brenda Carolina</t>
  </si>
  <si>
    <t>1052021051</t>
  </si>
  <si>
    <t>Martinez Hernandez Victor Hugo</t>
  </si>
  <si>
    <t>1052021052</t>
  </si>
  <si>
    <t>Martinez Mojarro Josue</t>
  </si>
  <si>
    <t>1052021053</t>
  </si>
  <si>
    <t>Mata  Landeros Victor Manuel</t>
  </si>
  <si>
    <t>1052021054</t>
  </si>
  <si>
    <t>Matus Mendoza Rosa Delia</t>
  </si>
  <si>
    <t>1052021055</t>
  </si>
  <si>
    <t>Mena Europa Federico</t>
  </si>
  <si>
    <t>1052021056</t>
  </si>
  <si>
    <t>Mendez Garibay Rosa Margarita</t>
  </si>
  <si>
    <t>1052021057</t>
  </si>
  <si>
    <t>Mexia  Villaseñor Martin Rene</t>
  </si>
  <si>
    <t>1052021058</t>
  </si>
  <si>
    <t>Moreno Gonzalez Rubio Luz Adriana</t>
  </si>
  <si>
    <t>1052021059</t>
  </si>
  <si>
    <t>Moreno Ruiz Alma Lizette</t>
  </si>
  <si>
    <t>1052021060</t>
  </si>
  <si>
    <t>Muñoz Saldaña Abraham</t>
  </si>
  <si>
    <t>1052021061</t>
  </si>
  <si>
    <t>Muñoz  Mendoza Stephanie Guadalupe</t>
  </si>
  <si>
    <t>1052021062</t>
  </si>
  <si>
    <t>Negrete  Villalobos Juan Carlos</t>
  </si>
  <si>
    <t>1052021063</t>
  </si>
  <si>
    <t>Ochoa  Garcia Juan Carlos</t>
  </si>
  <si>
    <t>1052021064</t>
  </si>
  <si>
    <t>Ochoa  Gonzalez Oscar Omar</t>
  </si>
  <si>
    <t>1052021065</t>
  </si>
  <si>
    <t>Orgaz avila Veronica Adriana</t>
  </si>
  <si>
    <t>1052021066</t>
  </si>
  <si>
    <t>Paez Sanchez Marisela</t>
  </si>
  <si>
    <t>1052021067</t>
  </si>
  <si>
    <t>Peredo Molina Martha Elena</t>
  </si>
  <si>
    <t>1052021068</t>
  </si>
  <si>
    <t>Perez Flores Jorge Alberto</t>
  </si>
  <si>
    <t>1052021069</t>
  </si>
  <si>
    <t>Plascencia Del Toro Alicia Guadalupe</t>
  </si>
  <si>
    <t>1052021070</t>
  </si>
  <si>
    <t>Pompa  Sustayt Carlos melchor</t>
  </si>
  <si>
    <t>1052021071</t>
  </si>
  <si>
    <t>Ramirez Muñiz Sofia</t>
  </si>
  <si>
    <t>1052021072</t>
  </si>
  <si>
    <t>Ramirez Montoya Gabriela</t>
  </si>
  <si>
    <t>1052021073</t>
  </si>
  <si>
    <t>Reyes Salcido Alma Ivonne</t>
  </si>
  <si>
    <t>1052021074</t>
  </si>
  <si>
    <t>Rodriguez Warrem Luis Fernando</t>
  </si>
  <si>
    <t>1052021075</t>
  </si>
  <si>
    <t xml:space="preserve">Rodriguez Chavez Carlos   </t>
  </si>
  <si>
    <t>1052021076</t>
  </si>
  <si>
    <t>Romero  Tapia Alma</t>
  </si>
  <si>
    <t>1052021077</t>
  </si>
  <si>
    <t>Salazar Olivares Mildred Naomi</t>
  </si>
  <si>
    <t>1052021078</t>
  </si>
  <si>
    <t>Samano Alvarado Luciano</t>
  </si>
  <si>
    <t>1052021079</t>
  </si>
  <si>
    <t>Sanchez Nuñez Casandra Paola</t>
  </si>
  <si>
    <t>1052021080</t>
  </si>
  <si>
    <t>Sustaid Fernandez Bryan Alexis</t>
  </si>
  <si>
    <t>1052021081</t>
  </si>
  <si>
    <t>Tedeschi Gonzalez George Adrian</t>
  </si>
  <si>
    <t>1052021082</t>
  </si>
  <si>
    <t xml:space="preserve">Trinidad de la Cruz Jorge </t>
  </si>
  <si>
    <t>1052021083</t>
  </si>
  <si>
    <t>Ureña Diaz Vales Jesus Rafael</t>
  </si>
  <si>
    <t>1052021084</t>
  </si>
  <si>
    <t>Zaragoza  Michel Gabriela Ivette</t>
  </si>
  <si>
    <t>1052021085</t>
  </si>
  <si>
    <t>Zavala  Murillo Fabiola del Rocio</t>
  </si>
  <si>
    <t>1052021086</t>
  </si>
  <si>
    <t xml:space="preserve">Chávez  Hernández Alán Christián </t>
  </si>
  <si>
    <t>1052021087</t>
  </si>
  <si>
    <t xml:space="preserve">Sandoval  Sandoval  Gabriel Barlaam </t>
  </si>
  <si>
    <t>1052021088</t>
  </si>
  <si>
    <t xml:space="preserve">Orozco  Bojorquéz Luis Gabriel </t>
  </si>
  <si>
    <t>1052021089</t>
  </si>
  <si>
    <t xml:space="preserve">González Castro Litzy Montserrat </t>
  </si>
  <si>
    <t>1052021090</t>
  </si>
  <si>
    <t xml:space="preserve">Bielsa  Fernández Rocío </t>
  </si>
  <si>
    <t>1052021091</t>
  </si>
  <si>
    <t xml:space="preserve">Flores  Pedro  María Del Pilar </t>
  </si>
  <si>
    <t>1052021092</t>
  </si>
  <si>
    <t xml:space="preserve">Tule  Vargas  Diego Hazael </t>
  </si>
  <si>
    <t>1052021093</t>
  </si>
  <si>
    <t>Hamden Sainas Abel Hisham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</si>
  <si>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</si>
  <si>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</si>
  <si>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</si>
  <si>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</si>
  <si>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</si>
  <si>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</si>
  <si>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10</t>
  </si>
  <si>
    <t>71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</si>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</sst>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2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tabSelected="1" workbookViewId="0">
      <pane xSplit="2" ySplit="5" topLeftCell="C90" activePane="bottomRight" state="frozen"/>
      <selection pane="topRight" activeCell="C1" sqref="C1"/>
      <selection pane="bottomLeft" activeCell="A9" sqref="A9"/>
      <selection pane="bottomRight" activeCell="A108" sqref="A108:AP14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" style="1" customWidth="1"/>
    <col min="4" max="4" width="12.7109375" style="1" customWidth="1"/>
    <col min="5" max="7" width="12.5703125" style="1" customWidth="1"/>
    <col min="8" max="8" width="14.28515625" style="1" customWidth="1"/>
    <col min="9" max="9" width="9.5703125" style="1" customWidth="1"/>
    <col min="10" max="11" width="11.42578125" style="1" customWidth="1"/>
    <col min="12" max="12" width="11.140625" style="1" customWidth="1"/>
    <col min="13" max="13" width="13.7109375" style="1" customWidth="1"/>
    <col min="14" max="14" width="11.7109375" style="1" customWidth="1"/>
    <col min="15" max="15" width="1.140625" style="1" customWidth="1"/>
    <col min="16" max="16" width="15.140625" style="1" customWidth="1"/>
    <col min="17" max="16384" width="11.42578125" style="1"/>
  </cols>
  <sheetData>
    <row r="1" spans="1:16" ht="21" customHeight="1" x14ac:dyDescent="0.3">
      <c r="A1" s="13"/>
      <c r="B1" s="14"/>
      <c r="C1" s="13"/>
      <c r="D1" s="13"/>
      <c r="E1" s="13"/>
      <c r="F1" s="13"/>
      <c r="G1" s="13"/>
      <c r="H1" s="13"/>
      <c r="I1" s="19" t="s">
        <v>14</v>
      </c>
      <c r="J1" s="19"/>
      <c r="K1" s="19"/>
      <c r="L1" s="19"/>
      <c r="M1" s="19"/>
      <c r="N1" s="19"/>
      <c r="O1" s="19"/>
      <c r="P1" s="19"/>
    </row>
    <row r="2" spans="1:16" ht="21" customHeight="1" x14ac:dyDescent="0.2">
      <c r="A2" s="20" t="s">
        <v>202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8.75" x14ac:dyDescent="0.3">
      <c r="A3" s="21" t="s">
        <v>204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2.5" customHeight="1" x14ac:dyDescent="0.3">
      <c r="A4" s="22" t="s">
        <v>203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s="3" customFormat="1" ht="63" customHeight="1" x14ac:dyDescent="0.2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11</v>
      </c>
      <c r="J5" s="15" t="s">
        <v>9</v>
      </c>
      <c r="K5" s="15" t="s">
        <v>8</v>
      </c>
      <c r="L5" s="15" t="s">
        <v>10</v>
      </c>
      <c r="M5" s="15" t="s">
        <v>12</v>
      </c>
      <c r="N5" s="15" t="s">
        <v>13</v>
      </c>
      <c r="P5" s="15" t="s">
        <v>206</v>
      </c>
    </row>
    <row r="6" spans="1:16" s="12" customFormat="1" ht="18" customHeight="1" x14ac:dyDescent="0.2">
      <c r="A6" s="5" t="s">
        <v>15</v>
      </c>
      <c r="B6" s="1"/>
      <c r="C6" s="9"/>
      <c r="D6" s="9"/>
      <c r="E6" s="9"/>
      <c r="F6" s="9"/>
      <c r="G6" s="9"/>
      <c r="H6" s="10"/>
      <c r="I6" s="9"/>
      <c r="J6" s="9"/>
      <c r="K6" s="9"/>
      <c r="L6" s="9"/>
      <c r="M6" s="10"/>
      <c r="N6" s="11"/>
    </row>
    <row r="7" spans="1:16" x14ac:dyDescent="0.2">
      <c r="A7" s="2" t="s">
        <v>54</v>
      </c>
      <c r="B7" s="1" t="s">
        <v>55</v>
      </c>
      <c r="C7" s="1">
        <v>2639.56</v>
      </c>
      <c r="D7" s="1">
        <v>788.44</v>
      </c>
      <c r="E7" s="1">
        <v>975</v>
      </c>
      <c r="F7" s="1">
        <v>0</v>
      </c>
      <c r="G7" s="1">
        <v>126.77</v>
      </c>
      <c r="H7" s="1">
        <v>4529.7700000000004</v>
      </c>
      <c r="I7" s="1">
        <v>-0.01</v>
      </c>
      <c r="J7" s="1">
        <v>0</v>
      </c>
      <c r="K7" s="1">
        <v>235.98</v>
      </c>
      <c r="L7" s="1">
        <v>0</v>
      </c>
      <c r="M7" s="1">
        <v>235.97</v>
      </c>
      <c r="N7" s="1">
        <v>4293.8</v>
      </c>
      <c r="P7" s="1">
        <f>+K7-G7</f>
        <v>109.21</v>
      </c>
    </row>
    <row r="8" spans="1:16" x14ac:dyDescent="0.2">
      <c r="A8" s="2" t="s">
        <v>56</v>
      </c>
      <c r="B8" s="1" t="s">
        <v>57</v>
      </c>
      <c r="C8" s="1">
        <v>2639.56</v>
      </c>
      <c r="D8" s="1">
        <v>788.44</v>
      </c>
      <c r="E8" s="1">
        <v>975</v>
      </c>
      <c r="F8" s="1">
        <v>0</v>
      </c>
      <c r="G8" s="1">
        <v>126.77</v>
      </c>
      <c r="H8" s="1">
        <v>4529.7700000000004</v>
      </c>
      <c r="I8" s="1">
        <v>-0.01</v>
      </c>
      <c r="J8" s="1">
        <v>0</v>
      </c>
      <c r="K8" s="1">
        <v>235.98</v>
      </c>
      <c r="L8" s="1">
        <v>0</v>
      </c>
      <c r="M8" s="1">
        <v>235.97</v>
      </c>
      <c r="N8" s="1">
        <v>4293.8</v>
      </c>
      <c r="P8" s="1">
        <f t="shared" ref="P8:P70" si="0">+K8-G8</f>
        <v>109.21</v>
      </c>
    </row>
    <row r="9" spans="1:16" x14ac:dyDescent="0.2">
      <c r="A9" s="2" t="s">
        <v>58</v>
      </c>
      <c r="B9" s="1" t="s">
        <v>59</v>
      </c>
      <c r="C9" s="1">
        <v>2639.56</v>
      </c>
      <c r="D9" s="1">
        <v>788.44</v>
      </c>
      <c r="E9" s="1">
        <v>975</v>
      </c>
      <c r="F9" s="1">
        <v>0</v>
      </c>
      <c r="G9" s="1">
        <v>126.77</v>
      </c>
      <c r="H9" s="1">
        <v>4529.7700000000004</v>
      </c>
      <c r="I9" s="1">
        <v>-0.01</v>
      </c>
      <c r="J9" s="1">
        <v>0</v>
      </c>
      <c r="K9" s="1">
        <v>235.98</v>
      </c>
      <c r="L9" s="1">
        <v>0</v>
      </c>
      <c r="M9" s="1">
        <v>235.97</v>
      </c>
      <c r="N9" s="1">
        <v>4293.8</v>
      </c>
      <c r="P9" s="1">
        <f t="shared" si="0"/>
        <v>109.21</v>
      </c>
    </row>
    <row r="10" spans="1:16" x14ac:dyDescent="0.2">
      <c r="A10" s="2" t="s">
        <v>60</v>
      </c>
      <c r="B10" s="1" t="s">
        <v>61</v>
      </c>
      <c r="C10" s="1">
        <v>2639.56</v>
      </c>
      <c r="D10" s="1">
        <v>788.44</v>
      </c>
      <c r="E10" s="1">
        <v>975</v>
      </c>
      <c r="F10" s="1">
        <v>0</v>
      </c>
      <c r="G10" s="1">
        <v>126.77</v>
      </c>
      <c r="H10" s="1">
        <v>4529.7700000000004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v>235.97</v>
      </c>
      <c r="N10" s="1">
        <v>4293.8</v>
      </c>
      <c r="P10" s="1">
        <f t="shared" si="0"/>
        <v>109.21</v>
      </c>
    </row>
    <row r="11" spans="1:16" x14ac:dyDescent="0.2">
      <c r="A11" s="2" t="s">
        <v>62</v>
      </c>
      <c r="B11" s="1" t="s">
        <v>63</v>
      </c>
      <c r="C11" s="1">
        <v>2639.56</v>
      </c>
      <c r="D11" s="1">
        <v>788.44</v>
      </c>
      <c r="E11" s="1">
        <v>975</v>
      </c>
      <c r="F11" s="1">
        <v>0</v>
      </c>
      <c r="G11" s="1">
        <v>126.77</v>
      </c>
      <c r="H11" s="1">
        <v>4529.7700000000004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v>235.97</v>
      </c>
      <c r="N11" s="1">
        <v>4293.8</v>
      </c>
      <c r="P11" s="1">
        <f t="shared" si="0"/>
        <v>109.21</v>
      </c>
    </row>
    <row r="12" spans="1:16" x14ac:dyDescent="0.2">
      <c r="A12" s="2" t="s">
        <v>64</v>
      </c>
      <c r="B12" s="1" t="s">
        <v>65</v>
      </c>
      <c r="C12" s="1">
        <v>2639.56</v>
      </c>
      <c r="D12" s="1">
        <v>788.44</v>
      </c>
      <c r="E12" s="1">
        <v>975</v>
      </c>
      <c r="F12" s="1">
        <v>0</v>
      </c>
      <c r="G12" s="1">
        <v>126.77</v>
      </c>
      <c r="H12" s="1">
        <v>4529.7700000000004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v>235.97</v>
      </c>
      <c r="N12" s="1">
        <v>4293.8</v>
      </c>
      <c r="P12" s="1">
        <f t="shared" si="0"/>
        <v>109.21</v>
      </c>
    </row>
    <row r="13" spans="1:16" x14ac:dyDescent="0.2">
      <c r="A13" s="2" t="s">
        <v>66</v>
      </c>
      <c r="B13" s="1" t="s">
        <v>67</v>
      </c>
      <c r="C13" s="1">
        <v>2639.56</v>
      </c>
      <c r="D13" s="1">
        <v>788.44</v>
      </c>
      <c r="E13" s="1">
        <v>975</v>
      </c>
      <c r="F13" s="1">
        <v>0</v>
      </c>
      <c r="G13" s="1">
        <v>126.77</v>
      </c>
      <c r="H13" s="1">
        <v>4529.7700000000004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v>235.97</v>
      </c>
      <c r="N13" s="1">
        <v>4293.8</v>
      </c>
      <c r="P13" s="1">
        <f t="shared" si="0"/>
        <v>109.21</v>
      </c>
    </row>
    <row r="14" spans="1:16" x14ac:dyDescent="0.2">
      <c r="A14" s="2" t="s">
        <v>68</v>
      </c>
      <c r="B14" s="1" t="s">
        <v>69</v>
      </c>
      <c r="C14" s="1">
        <v>2639.56</v>
      </c>
      <c r="D14" s="1">
        <v>788.44</v>
      </c>
      <c r="E14" s="1">
        <v>975</v>
      </c>
      <c r="F14" s="1">
        <v>0</v>
      </c>
      <c r="G14" s="1">
        <v>126.77</v>
      </c>
      <c r="H14" s="1">
        <v>4529.7700000000004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v>235.97</v>
      </c>
      <c r="N14" s="1">
        <v>4293.8</v>
      </c>
      <c r="P14" s="1">
        <f t="shared" si="0"/>
        <v>109.21</v>
      </c>
    </row>
    <row r="15" spans="1:16" x14ac:dyDescent="0.2">
      <c r="A15" s="2" t="s">
        <v>70</v>
      </c>
      <c r="B15" s="1" t="s">
        <v>71</v>
      </c>
      <c r="C15" s="1">
        <v>2639.56</v>
      </c>
      <c r="D15" s="1">
        <v>788.44</v>
      </c>
      <c r="E15" s="1">
        <v>975</v>
      </c>
      <c r="F15" s="1">
        <v>0</v>
      </c>
      <c r="G15" s="1">
        <v>126.77</v>
      </c>
      <c r="H15" s="1">
        <v>4529.7700000000004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v>235.97</v>
      </c>
      <c r="N15" s="1">
        <v>4293.8</v>
      </c>
      <c r="P15" s="1">
        <f t="shared" si="0"/>
        <v>109.21</v>
      </c>
    </row>
    <row r="16" spans="1:16" x14ac:dyDescent="0.2">
      <c r="A16" s="2" t="s">
        <v>72</v>
      </c>
      <c r="B16" s="1" t="s">
        <v>73</v>
      </c>
      <c r="C16" s="1">
        <v>2639.56</v>
      </c>
      <c r="D16" s="1">
        <v>788.44</v>
      </c>
      <c r="E16" s="1">
        <v>975</v>
      </c>
      <c r="F16" s="1">
        <v>0</v>
      </c>
      <c r="G16" s="1">
        <v>126.77</v>
      </c>
      <c r="H16" s="1">
        <v>4529.7700000000004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v>235.97</v>
      </c>
      <c r="N16" s="1">
        <v>4293.8</v>
      </c>
      <c r="P16" s="1">
        <f t="shared" si="0"/>
        <v>109.21</v>
      </c>
    </row>
    <row r="17" spans="1:16" x14ac:dyDescent="0.2">
      <c r="A17" s="2" t="s">
        <v>74</v>
      </c>
      <c r="B17" s="1" t="s">
        <v>75</v>
      </c>
      <c r="C17" s="1">
        <v>2639.56</v>
      </c>
      <c r="D17" s="1">
        <v>788.44</v>
      </c>
      <c r="E17" s="1">
        <v>975</v>
      </c>
      <c r="F17" s="1">
        <v>0</v>
      </c>
      <c r="G17" s="1">
        <v>126.77</v>
      </c>
      <c r="H17" s="1">
        <v>4529.7700000000004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v>235.97</v>
      </c>
      <c r="N17" s="1">
        <v>4293.8</v>
      </c>
      <c r="P17" s="1">
        <f t="shared" si="0"/>
        <v>109.21</v>
      </c>
    </row>
    <row r="18" spans="1:16" x14ac:dyDescent="0.2">
      <c r="A18" s="2" t="s">
        <v>76</v>
      </c>
      <c r="B18" s="1" t="s">
        <v>77</v>
      </c>
      <c r="C18" s="1">
        <v>2639.56</v>
      </c>
      <c r="D18" s="1">
        <v>788.44</v>
      </c>
      <c r="E18" s="1">
        <v>975</v>
      </c>
      <c r="F18" s="1">
        <v>0</v>
      </c>
      <c r="G18" s="1">
        <v>126.77</v>
      </c>
      <c r="H18" s="1">
        <v>4529.7700000000004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v>235.97</v>
      </c>
      <c r="N18" s="1">
        <v>4293.8</v>
      </c>
      <c r="P18" s="1">
        <f t="shared" si="0"/>
        <v>109.21</v>
      </c>
    </row>
    <row r="19" spans="1:16" x14ac:dyDescent="0.2">
      <c r="A19" s="2" t="s">
        <v>78</v>
      </c>
      <c r="B19" s="1" t="s">
        <v>79</v>
      </c>
      <c r="C19" s="1">
        <v>2639.56</v>
      </c>
      <c r="D19" s="1">
        <v>788.44</v>
      </c>
      <c r="E19" s="1">
        <v>975</v>
      </c>
      <c r="F19" s="1">
        <v>0</v>
      </c>
      <c r="G19" s="1">
        <v>126.77</v>
      </c>
      <c r="H19" s="1">
        <v>4529.7700000000004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v>235.97</v>
      </c>
      <c r="N19" s="1">
        <v>4293.8</v>
      </c>
      <c r="P19" s="1">
        <f t="shared" si="0"/>
        <v>109.21</v>
      </c>
    </row>
    <row r="20" spans="1:16" x14ac:dyDescent="0.2">
      <c r="A20" s="2" t="s">
        <v>80</v>
      </c>
      <c r="B20" s="1" t="s">
        <v>81</v>
      </c>
      <c r="C20" s="1">
        <v>2639.56</v>
      </c>
      <c r="D20" s="1">
        <v>788.44</v>
      </c>
      <c r="E20" s="1">
        <v>975</v>
      </c>
      <c r="F20" s="1">
        <v>0</v>
      </c>
      <c r="G20" s="1">
        <v>126.77</v>
      </c>
      <c r="H20" s="1">
        <v>4529.7700000000004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v>235.97</v>
      </c>
      <c r="N20" s="1">
        <v>4293.8</v>
      </c>
      <c r="P20" s="1">
        <f t="shared" si="0"/>
        <v>109.21</v>
      </c>
    </row>
    <row r="21" spans="1:16" x14ac:dyDescent="0.2">
      <c r="A21" s="2" t="s">
        <v>82</v>
      </c>
      <c r="B21" s="1" t="s">
        <v>83</v>
      </c>
      <c r="C21" s="1">
        <v>2639.56</v>
      </c>
      <c r="D21" s="1">
        <v>788.44</v>
      </c>
      <c r="E21" s="1">
        <v>975</v>
      </c>
      <c r="F21" s="1">
        <v>0</v>
      </c>
      <c r="G21" s="1">
        <v>126.77</v>
      </c>
      <c r="H21" s="1">
        <v>4529.7700000000004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v>235.97</v>
      </c>
      <c r="N21" s="1">
        <v>4293.8</v>
      </c>
      <c r="P21" s="1">
        <f t="shared" si="0"/>
        <v>109.21</v>
      </c>
    </row>
    <row r="22" spans="1:16" x14ac:dyDescent="0.2">
      <c r="A22" s="2" t="s">
        <v>84</v>
      </c>
      <c r="B22" s="1" t="s">
        <v>85</v>
      </c>
      <c r="C22" s="1">
        <v>2639.56</v>
      </c>
      <c r="D22" s="1">
        <v>788.44</v>
      </c>
      <c r="E22" s="1">
        <v>975</v>
      </c>
      <c r="F22" s="1">
        <v>0</v>
      </c>
      <c r="G22" s="1">
        <v>126.77</v>
      </c>
      <c r="H22" s="1">
        <v>4529.7700000000004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v>235.97</v>
      </c>
      <c r="N22" s="1">
        <v>4293.8</v>
      </c>
      <c r="P22" s="1">
        <f t="shared" si="0"/>
        <v>109.21</v>
      </c>
    </row>
    <row r="23" spans="1:16" x14ac:dyDescent="0.2">
      <c r="A23" s="2" t="s">
        <v>86</v>
      </c>
      <c r="B23" s="1" t="s">
        <v>87</v>
      </c>
      <c r="C23" s="1">
        <v>2639.56</v>
      </c>
      <c r="D23" s="1">
        <v>788.44</v>
      </c>
      <c r="E23" s="1">
        <v>975</v>
      </c>
      <c r="F23" s="1">
        <v>0</v>
      </c>
      <c r="G23" s="1">
        <v>126.77</v>
      </c>
      <c r="H23" s="1">
        <v>4529.7700000000004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v>235.97</v>
      </c>
      <c r="N23" s="1">
        <v>4293.8</v>
      </c>
      <c r="P23" s="1">
        <f t="shared" si="0"/>
        <v>109.21</v>
      </c>
    </row>
    <row r="24" spans="1:16" x14ac:dyDescent="0.2">
      <c r="A24" s="2" t="s">
        <v>88</v>
      </c>
      <c r="B24" s="1" t="s">
        <v>89</v>
      </c>
      <c r="C24" s="1">
        <v>2639.56</v>
      </c>
      <c r="D24" s="1">
        <v>788.44</v>
      </c>
      <c r="E24" s="1">
        <v>975</v>
      </c>
      <c r="F24" s="1">
        <v>0</v>
      </c>
      <c r="G24" s="1">
        <v>126.77</v>
      </c>
      <c r="H24" s="1">
        <v>4529.7700000000004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v>235.97</v>
      </c>
      <c r="N24" s="1">
        <v>4293.8</v>
      </c>
      <c r="P24" s="1">
        <f t="shared" si="0"/>
        <v>109.21</v>
      </c>
    </row>
    <row r="25" spans="1:16" x14ac:dyDescent="0.2">
      <c r="A25" s="2" t="s">
        <v>90</v>
      </c>
      <c r="B25" s="1" t="s">
        <v>91</v>
      </c>
      <c r="C25" s="1">
        <v>2639.56</v>
      </c>
      <c r="D25" s="1">
        <v>788.44</v>
      </c>
      <c r="E25" s="1">
        <v>975</v>
      </c>
      <c r="F25" s="1">
        <v>0</v>
      </c>
      <c r="G25" s="1">
        <v>126.77</v>
      </c>
      <c r="H25" s="1">
        <v>4529.7700000000004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v>235.97</v>
      </c>
      <c r="N25" s="1">
        <v>4293.8</v>
      </c>
      <c r="P25" s="1">
        <f t="shared" si="0"/>
        <v>109.21</v>
      </c>
    </row>
    <row r="26" spans="1:16" x14ac:dyDescent="0.2">
      <c r="A26" s="2" t="s">
        <v>92</v>
      </c>
      <c r="B26" s="1" t="s">
        <v>93</v>
      </c>
      <c r="C26" s="1">
        <v>2639.56</v>
      </c>
      <c r="D26" s="1">
        <v>788.44</v>
      </c>
      <c r="E26" s="1">
        <v>975</v>
      </c>
      <c r="F26" s="1">
        <v>0</v>
      </c>
      <c r="G26" s="1">
        <v>126.77</v>
      </c>
      <c r="H26" s="1">
        <v>4529.7700000000004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v>235.97</v>
      </c>
      <c r="N26" s="1">
        <v>4293.8</v>
      </c>
      <c r="P26" s="1">
        <f t="shared" si="0"/>
        <v>109.21</v>
      </c>
    </row>
    <row r="27" spans="1:16" x14ac:dyDescent="0.2">
      <c r="A27" s="2" t="s">
        <v>94</v>
      </c>
      <c r="B27" s="1" t="s">
        <v>95</v>
      </c>
      <c r="C27" s="1">
        <v>2639.56</v>
      </c>
      <c r="D27" s="1">
        <v>788.44</v>
      </c>
      <c r="E27" s="1">
        <v>975</v>
      </c>
      <c r="F27" s="1">
        <v>0</v>
      </c>
      <c r="G27" s="1">
        <v>126.77</v>
      </c>
      <c r="H27" s="1">
        <v>4529.7700000000004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v>235.97</v>
      </c>
      <c r="N27" s="1">
        <v>4293.8</v>
      </c>
      <c r="P27" s="1">
        <f t="shared" si="0"/>
        <v>109.21</v>
      </c>
    </row>
    <row r="28" spans="1:16" x14ac:dyDescent="0.2">
      <c r="A28" s="2" t="s">
        <v>96</v>
      </c>
      <c r="B28" s="1" t="s">
        <v>97</v>
      </c>
      <c r="C28" s="1">
        <v>2639.56</v>
      </c>
      <c r="D28" s="1">
        <v>788.44</v>
      </c>
      <c r="E28" s="1">
        <v>975</v>
      </c>
      <c r="F28" s="1">
        <v>0</v>
      </c>
      <c r="G28" s="1">
        <v>126.77</v>
      </c>
      <c r="H28" s="1">
        <v>4529.7700000000004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v>235.97</v>
      </c>
      <c r="N28" s="1">
        <v>4293.8</v>
      </c>
      <c r="P28" s="1">
        <f t="shared" si="0"/>
        <v>109.21</v>
      </c>
    </row>
    <row r="29" spans="1:16" x14ac:dyDescent="0.2">
      <c r="A29" s="2" t="s">
        <v>98</v>
      </c>
      <c r="B29" s="1" t="s">
        <v>99</v>
      </c>
      <c r="C29" s="1">
        <v>2639.56</v>
      </c>
      <c r="D29" s="1">
        <v>788.44</v>
      </c>
      <c r="E29" s="1">
        <v>975</v>
      </c>
      <c r="F29" s="1">
        <v>0</v>
      </c>
      <c r="G29" s="1">
        <v>126.77</v>
      </c>
      <c r="H29" s="1">
        <v>4529.7700000000004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v>235.97</v>
      </c>
      <c r="N29" s="1">
        <v>4293.8</v>
      </c>
      <c r="P29" s="1">
        <f t="shared" si="0"/>
        <v>109.21</v>
      </c>
    </row>
    <row r="30" spans="1:16" x14ac:dyDescent="0.2">
      <c r="A30" s="2" t="s">
        <v>100</v>
      </c>
      <c r="B30" s="1" t="s">
        <v>101</v>
      </c>
      <c r="C30" s="1">
        <v>2639.56</v>
      </c>
      <c r="D30" s="1">
        <v>788.44</v>
      </c>
      <c r="E30" s="1">
        <v>975</v>
      </c>
      <c r="F30" s="1">
        <v>0</v>
      </c>
      <c r="G30" s="1">
        <v>126.77</v>
      </c>
      <c r="H30" s="1">
        <v>4529.7700000000004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v>235.97</v>
      </c>
      <c r="N30" s="1">
        <v>4293.8</v>
      </c>
      <c r="P30" s="1">
        <f t="shared" si="0"/>
        <v>109.21</v>
      </c>
    </row>
    <row r="31" spans="1:16" x14ac:dyDescent="0.2">
      <c r="A31" s="2" t="s">
        <v>102</v>
      </c>
      <c r="B31" s="1" t="s">
        <v>103</v>
      </c>
      <c r="C31" s="1">
        <v>2639.56</v>
      </c>
      <c r="D31" s="1">
        <v>788.44</v>
      </c>
      <c r="E31" s="1">
        <v>975</v>
      </c>
      <c r="F31" s="1">
        <v>0</v>
      </c>
      <c r="G31" s="1">
        <v>126.77</v>
      </c>
      <c r="H31" s="1">
        <v>4529.7700000000004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v>235.97</v>
      </c>
      <c r="N31" s="1">
        <v>4293.8</v>
      </c>
      <c r="P31" s="1">
        <f t="shared" si="0"/>
        <v>109.21</v>
      </c>
    </row>
    <row r="32" spans="1:16" x14ac:dyDescent="0.2">
      <c r="A32" s="2" t="s">
        <v>104</v>
      </c>
      <c r="B32" s="1" t="s">
        <v>105</v>
      </c>
      <c r="C32" s="1">
        <v>2639.56</v>
      </c>
      <c r="D32" s="1">
        <v>788.44</v>
      </c>
      <c r="E32" s="1">
        <v>975</v>
      </c>
      <c r="F32" s="1">
        <v>0</v>
      </c>
      <c r="G32" s="1">
        <v>126.77</v>
      </c>
      <c r="H32" s="1">
        <v>4529.7700000000004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v>235.97</v>
      </c>
      <c r="N32" s="1">
        <v>4293.8</v>
      </c>
      <c r="P32" s="1">
        <f t="shared" si="0"/>
        <v>109.21</v>
      </c>
    </row>
    <row r="33" spans="1:16" x14ac:dyDescent="0.2">
      <c r="A33" s="2" t="s">
        <v>106</v>
      </c>
      <c r="B33" s="1" t="s">
        <v>107</v>
      </c>
      <c r="C33" s="1">
        <v>2639.56</v>
      </c>
      <c r="D33" s="1">
        <v>788.44</v>
      </c>
      <c r="E33" s="1">
        <v>975</v>
      </c>
      <c r="F33" s="1">
        <v>0</v>
      </c>
      <c r="G33" s="1">
        <v>126.77</v>
      </c>
      <c r="H33" s="1">
        <v>4529.7700000000004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v>235.97</v>
      </c>
      <c r="N33" s="1">
        <v>4293.8</v>
      </c>
      <c r="P33" s="1">
        <f t="shared" si="0"/>
        <v>109.21</v>
      </c>
    </row>
    <row r="34" spans="1:16" x14ac:dyDescent="0.2">
      <c r="A34" s="2" t="s">
        <v>108</v>
      </c>
      <c r="B34" s="1" t="s">
        <v>109</v>
      </c>
      <c r="C34" s="1">
        <v>2639.56</v>
      </c>
      <c r="D34" s="1">
        <v>788.44</v>
      </c>
      <c r="E34" s="1">
        <v>975</v>
      </c>
      <c r="F34" s="1">
        <v>0</v>
      </c>
      <c r="G34" s="1">
        <v>126.77</v>
      </c>
      <c r="H34" s="1">
        <v>4529.7700000000004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v>235.97</v>
      </c>
      <c r="N34" s="1">
        <v>4293.8</v>
      </c>
      <c r="P34" s="1">
        <f t="shared" si="0"/>
        <v>109.21</v>
      </c>
    </row>
    <row r="35" spans="1:16" x14ac:dyDescent="0.2">
      <c r="A35" s="2" t="s">
        <v>110</v>
      </c>
      <c r="B35" s="1" t="s">
        <v>111</v>
      </c>
      <c r="C35" s="1">
        <v>2639.56</v>
      </c>
      <c r="D35" s="1">
        <v>788.44</v>
      </c>
      <c r="E35" s="1">
        <v>975</v>
      </c>
      <c r="F35" s="1">
        <v>0</v>
      </c>
      <c r="G35" s="1">
        <v>126.77</v>
      </c>
      <c r="H35" s="1">
        <v>4529.7700000000004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v>235.97</v>
      </c>
      <c r="N35" s="1">
        <v>4293.8</v>
      </c>
      <c r="P35" s="1">
        <f t="shared" si="0"/>
        <v>109.21</v>
      </c>
    </row>
    <row r="36" spans="1:16" x14ac:dyDescent="0.2">
      <c r="A36" s="2" t="s">
        <v>112</v>
      </c>
      <c r="B36" s="1" t="s">
        <v>113</v>
      </c>
      <c r="C36" s="1">
        <v>2639.56</v>
      </c>
      <c r="D36" s="1">
        <v>788.44</v>
      </c>
      <c r="E36" s="1">
        <v>975</v>
      </c>
      <c r="F36" s="1">
        <v>0</v>
      </c>
      <c r="G36" s="1">
        <v>126.77</v>
      </c>
      <c r="H36" s="1">
        <v>4529.7700000000004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v>235.97</v>
      </c>
      <c r="N36" s="1">
        <v>4293.8</v>
      </c>
      <c r="P36" s="1">
        <f t="shared" si="0"/>
        <v>109.21</v>
      </c>
    </row>
    <row r="37" spans="1:16" x14ac:dyDescent="0.2">
      <c r="A37" s="2" t="s">
        <v>114</v>
      </c>
      <c r="B37" s="1" t="s">
        <v>115</v>
      </c>
      <c r="C37" s="1">
        <v>2639.56</v>
      </c>
      <c r="D37" s="1">
        <v>788.44</v>
      </c>
      <c r="E37" s="1">
        <v>975</v>
      </c>
      <c r="F37" s="1">
        <v>0</v>
      </c>
      <c r="G37" s="1">
        <v>126.77</v>
      </c>
      <c r="H37" s="1">
        <v>4529.7700000000004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v>235.97</v>
      </c>
      <c r="N37" s="1">
        <v>4293.8</v>
      </c>
      <c r="P37" s="1">
        <f t="shared" si="0"/>
        <v>109.21</v>
      </c>
    </row>
    <row r="38" spans="1:16" x14ac:dyDescent="0.2">
      <c r="A38" s="2" t="s">
        <v>116</v>
      </c>
      <c r="B38" s="1" t="s">
        <v>117</v>
      </c>
      <c r="C38" s="1">
        <v>2639.56</v>
      </c>
      <c r="D38" s="1">
        <v>788.44</v>
      </c>
      <c r="E38" s="1">
        <v>975</v>
      </c>
      <c r="F38" s="1">
        <v>0</v>
      </c>
      <c r="G38" s="1">
        <v>126.77</v>
      </c>
      <c r="H38" s="1">
        <v>4529.7700000000004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v>235.97</v>
      </c>
      <c r="N38" s="1">
        <v>4293.8</v>
      </c>
      <c r="P38" s="1">
        <f t="shared" si="0"/>
        <v>109.21</v>
      </c>
    </row>
    <row r="39" spans="1:16" x14ac:dyDescent="0.2">
      <c r="A39" s="2" t="s">
        <v>118</v>
      </c>
      <c r="B39" s="1" t="s">
        <v>119</v>
      </c>
      <c r="C39" s="1">
        <v>2639.56</v>
      </c>
      <c r="D39" s="1">
        <v>788.44</v>
      </c>
      <c r="E39" s="1">
        <v>975</v>
      </c>
      <c r="F39" s="1">
        <v>0</v>
      </c>
      <c r="G39" s="1">
        <v>126.77</v>
      </c>
      <c r="H39" s="1">
        <v>4529.7700000000004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v>235.97</v>
      </c>
      <c r="N39" s="1">
        <v>4293.8</v>
      </c>
      <c r="P39" s="1">
        <f t="shared" si="0"/>
        <v>109.21</v>
      </c>
    </row>
    <row r="40" spans="1:16" x14ac:dyDescent="0.2">
      <c r="A40" s="2" t="s">
        <v>120</v>
      </c>
      <c r="B40" s="1" t="s">
        <v>121</v>
      </c>
      <c r="C40" s="1">
        <v>2639.56</v>
      </c>
      <c r="D40" s="1">
        <v>788.44</v>
      </c>
      <c r="E40" s="1">
        <v>975</v>
      </c>
      <c r="F40" s="1">
        <v>0</v>
      </c>
      <c r="G40" s="1">
        <v>126.77</v>
      </c>
      <c r="H40" s="1">
        <v>4529.7700000000004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v>235.97</v>
      </c>
      <c r="N40" s="1">
        <v>4293.8</v>
      </c>
      <c r="P40" s="1">
        <f t="shared" si="0"/>
        <v>109.21</v>
      </c>
    </row>
    <row r="41" spans="1:16" x14ac:dyDescent="0.2">
      <c r="A41" s="2" t="s">
        <v>122</v>
      </c>
      <c r="B41" s="1" t="s">
        <v>123</v>
      </c>
      <c r="C41" s="1">
        <v>2639.56</v>
      </c>
      <c r="D41" s="1">
        <v>788.44</v>
      </c>
      <c r="E41" s="1">
        <v>975</v>
      </c>
      <c r="F41" s="1">
        <v>0</v>
      </c>
      <c r="G41" s="1">
        <v>126.77</v>
      </c>
      <c r="H41" s="1">
        <v>4529.7700000000004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v>235.97</v>
      </c>
      <c r="N41" s="1">
        <v>4293.8</v>
      </c>
      <c r="P41" s="1">
        <f t="shared" si="0"/>
        <v>109.21</v>
      </c>
    </row>
    <row r="42" spans="1:16" x14ac:dyDescent="0.2">
      <c r="A42" s="2" t="s">
        <v>124</v>
      </c>
      <c r="B42" s="1" t="s">
        <v>125</v>
      </c>
      <c r="C42" s="1">
        <v>2639.56</v>
      </c>
      <c r="D42" s="1">
        <v>788.44</v>
      </c>
      <c r="E42" s="1">
        <v>975</v>
      </c>
      <c r="F42" s="1">
        <v>0</v>
      </c>
      <c r="G42" s="1">
        <v>126.77</v>
      </c>
      <c r="H42" s="1">
        <v>4529.7700000000004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v>235.97</v>
      </c>
      <c r="N42" s="1">
        <v>4293.8</v>
      </c>
      <c r="P42" s="1">
        <f t="shared" si="0"/>
        <v>109.21</v>
      </c>
    </row>
    <row r="43" spans="1:16" x14ac:dyDescent="0.2">
      <c r="A43" s="2" t="s">
        <v>126</v>
      </c>
      <c r="B43" s="1" t="s">
        <v>127</v>
      </c>
      <c r="C43" s="1">
        <v>2639.56</v>
      </c>
      <c r="D43" s="1">
        <v>788.44</v>
      </c>
      <c r="E43" s="1">
        <v>975</v>
      </c>
      <c r="F43" s="1">
        <v>0</v>
      </c>
      <c r="G43" s="1">
        <v>126.77</v>
      </c>
      <c r="H43" s="1">
        <v>4529.7700000000004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v>235.97</v>
      </c>
      <c r="N43" s="1">
        <v>4293.8</v>
      </c>
      <c r="P43" s="1">
        <f t="shared" si="0"/>
        <v>109.21</v>
      </c>
    </row>
    <row r="44" spans="1:16" x14ac:dyDescent="0.2">
      <c r="A44" s="2" t="s">
        <v>128</v>
      </c>
      <c r="B44" s="1" t="s">
        <v>129</v>
      </c>
      <c r="C44" s="1">
        <v>2639.56</v>
      </c>
      <c r="D44" s="1">
        <v>788.44</v>
      </c>
      <c r="E44" s="1">
        <v>975</v>
      </c>
      <c r="F44" s="1">
        <v>0</v>
      </c>
      <c r="G44" s="1">
        <v>126.77</v>
      </c>
      <c r="H44" s="1">
        <v>4529.7700000000004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v>235.97</v>
      </c>
      <c r="N44" s="1">
        <v>4293.8</v>
      </c>
      <c r="P44" s="1">
        <f t="shared" si="0"/>
        <v>109.21</v>
      </c>
    </row>
    <row r="45" spans="1:16" x14ac:dyDescent="0.2">
      <c r="A45" s="2" t="s">
        <v>130</v>
      </c>
      <c r="B45" s="1" t="s">
        <v>131</v>
      </c>
      <c r="C45" s="1">
        <v>2639.56</v>
      </c>
      <c r="D45" s="1">
        <v>788.44</v>
      </c>
      <c r="E45" s="1">
        <v>975</v>
      </c>
      <c r="F45" s="1">
        <v>0</v>
      </c>
      <c r="G45" s="1">
        <v>126.77</v>
      </c>
      <c r="H45" s="1">
        <v>4529.7700000000004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v>235.97</v>
      </c>
      <c r="N45" s="1">
        <v>4293.8</v>
      </c>
      <c r="P45" s="1">
        <f t="shared" si="0"/>
        <v>109.21</v>
      </c>
    </row>
    <row r="46" spans="1:16" x14ac:dyDescent="0.2">
      <c r="A46" s="2" t="s">
        <v>132</v>
      </c>
      <c r="B46" s="1" t="s">
        <v>133</v>
      </c>
      <c r="C46" s="1">
        <v>2639.56</v>
      </c>
      <c r="D46" s="1">
        <v>788.44</v>
      </c>
      <c r="E46" s="1">
        <v>975</v>
      </c>
      <c r="F46" s="1">
        <v>0</v>
      </c>
      <c r="G46" s="1">
        <v>126.77</v>
      </c>
      <c r="H46" s="1">
        <v>4529.7700000000004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v>235.97</v>
      </c>
      <c r="N46" s="1">
        <v>4293.8</v>
      </c>
      <c r="P46" s="1">
        <f t="shared" si="0"/>
        <v>109.21</v>
      </c>
    </row>
    <row r="47" spans="1:16" x14ac:dyDescent="0.2">
      <c r="A47" s="2" t="s">
        <v>134</v>
      </c>
      <c r="B47" s="1" t="s">
        <v>135</v>
      </c>
      <c r="C47" s="1">
        <v>2639.56</v>
      </c>
      <c r="D47" s="1">
        <v>788.44</v>
      </c>
      <c r="E47" s="1">
        <v>975</v>
      </c>
      <c r="F47" s="1">
        <v>0</v>
      </c>
      <c r="G47" s="1">
        <v>126.77</v>
      </c>
      <c r="H47" s="1">
        <v>4529.7700000000004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v>235.97</v>
      </c>
      <c r="N47" s="1">
        <v>4293.8</v>
      </c>
      <c r="P47" s="1">
        <f t="shared" si="0"/>
        <v>109.21</v>
      </c>
    </row>
    <row r="48" spans="1:16" x14ac:dyDescent="0.2">
      <c r="A48" s="2" t="s">
        <v>136</v>
      </c>
      <c r="B48" s="1" t="s">
        <v>137</v>
      </c>
      <c r="C48" s="1">
        <v>2639.56</v>
      </c>
      <c r="D48" s="1">
        <v>788.44</v>
      </c>
      <c r="E48" s="1">
        <v>975</v>
      </c>
      <c r="F48" s="1">
        <v>0</v>
      </c>
      <c r="G48" s="1">
        <v>126.77</v>
      </c>
      <c r="H48" s="1">
        <v>4529.7700000000004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v>235.97</v>
      </c>
      <c r="N48" s="1">
        <v>4293.8</v>
      </c>
      <c r="P48" s="1">
        <f t="shared" si="0"/>
        <v>109.21</v>
      </c>
    </row>
    <row r="49" spans="1:16" x14ac:dyDescent="0.2">
      <c r="A49" s="2" t="s">
        <v>138</v>
      </c>
      <c r="B49" s="1" t="s">
        <v>139</v>
      </c>
      <c r="C49" s="1">
        <v>2639.56</v>
      </c>
      <c r="D49" s="1">
        <v>788.44</v>
      </c>
      <c r="E49" s="1">
        <v>975</v>
      </c>
      <c r="F49" s="1">
        <v>0</v>
      </c>
      <c r="G49" s="1">
        <v>126.77</v>
      </c>
      <c r="H49" s="1">
        <v>4529.7700000000004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v>235.97</v>
      </c>
      <c r="N49" s="1">
        <v>4293.8</v>
      </c>
      <c r="P49" s="1">
        <f t="shared" si="0"/>
        <v>109.21</v>
      </c>
    </row>
    <row r="50" spans="1:16" x14ac:dyDescent="0.2">
      <c r="A50" s="2" t="s">
        <v>140</v>
      </c>
      <c r="B50" s="1" t="s">
        <v>141</v>
      </c>
      <c r="C50" s="1">
        <v>2639.56</v>
      </c>
      <c r="D50" s="1">
        <v>788.44</v>
      </c>
      <c r="E50" s="1">
        <v>975</v>
      </c>
      <c r="F50" s="1">
        <v>0</v>
      </c>
      <c r="G50" s="1">
        <v>126.77</v>
      </c>
      <c r="H50" s="1">
        <v>4529.7700000000004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v>235.97</v>
      </c>
      <c r="N50" s="1">
        <v>4293.8</v>
      </c>
      <c r="P50" s="1">
        <f t="shared" si="0"/>
        <v>109.21</v>
      </c>
    </row>
    <row r="51" spans="1:16" x14ac:dyDescent="0.2">
      <c r="A51" s="2" t="s">
        <v>142</v>
      </c>
      <c r="B51" s="1" t="s">
        <v>143</v>
      </c>
      <c r="C51" s="1">
        <v>2639.56</v>
      </c>
      <c r="D51" s="1">
        <v>788.44</v>
      </c>
      <c r="E51" s="1">
        <v>975</v>
      </c>
      <c r="F51" s="1">
        <v>0</v>
      </c>
      <c r="G51" s="1">
        <v>126.77</v>
      </c>
      <c r="H51" s="1">
        <v>4529.7700000000004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v>235.97</v>
      </c>
      <c r="N51" s="1">
        <v>4293.8</v>
      </c>
      <c r="P51" s="1">
        <f t="shared" si="0"/>
        <v>109.21</v>
      </c>
    </row>
    <row r="52" spans="1:16" x14ac:dyDescent="0.2">
      <c r="A52" s="2" t="s">
        <v>144</v>
      </c>
      <c r="B52" s="1" t="s">
        <v>145</v>
      </c>
      <c r="C52" s="1">
        <v>2639.56</v>
      </c>
      <c r="D52" s="1">
        <v>788.44</v>
      </c>
      <c r="E52" s="1">
        <v>975</v>
      </c>
      <c r="F52" s="1">
        <v>0</v>
      </c>
      <c r="G52" s="1">
        <v>126.77</v>
      </c>
      <c r="H52" s="1">
        <v>4529.7700000000004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v>235.97</v>
      </c>
      <c r="N52" s="1">
        <v>4293.8</v>
      </c>
      <c r="P52" s="1">
        <f t="shared" si="0"/>
        <v>109.21</v>
      </c>
    </row>
    <row r="53" spans="1:16" x14ac:dyDescent="0.2">
      <c r="A53" s="2" t="s">
        <v>146</v>
      </c>
      <c r="B53" s="1" t="s">
        <v>147</v>
      </c>
      <c r="C53" s="1">
        <v>2639.56</v>
      </c>
      <c r="D53" s="1">
        <v>788.44</v>
      </c>
      <c r="E53" s="1">
        <v>975</v>
      </c>
      <c r="F53" s="1">
        <v>0</v>
      </c>
      <c r="G53" s="1">
        <v>126.77</v>
      </c>
      <c r="H53" s="1">
        <v>4529.7700000000004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v>235.97</v>
      </c>
      <c r="N53" s="1">
        <v>4293.8</v>
      </c>
      <c r="P53" s="1">
        <f t="shared" si="0"/>
        <v>109.21</v>
      </c>
    </row>
    <row r="54" spans="1:16" x14ac:dyDescent="0.2">
      <c r="A54" s="2" t="s">
        <v>148</v>
      </c>
      <c r="B54" s="1" t="s">
        <v>149</v>
      </c>
      <c r="C54" s="1">
        <v>2639.56</v>
      </c>
      <c r="D54" s="1">
        <v>788.44</v>
      </c>
      <c r="E54" s="1">
        <v>975</v>
      </c>
      <c r="F54" s="1">
        <v>0</v>
      </c>
      <c r="G54" s="1">
        <v>126.77</v>
      </c>
      <c r="H54" s="1">
        <v>4529.7700000000004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v>235.97</v>
      </c>
      <c r="N54" s="1">
        <v>4293.8</v>
      </c>
      <c r="P54" s="1">
        <f t="shared" si="0"/>
        <v>109.21</v>
      </c>
    </row>
    <row r="55" spans="1:16" x14ac:dyDescent="0.2">
      <c r="A55" s="2" t="s">
        <v>150</v>
      </c>
      <c r="B55" s="1" t="s">
        <v>151</v>
      </c>
      <c r="C55" s="1">
        <v>2639.56</v>
      </c>
      <c r="D55" s="1">
        <v>788.44</v>
      </c>
      <c r="E55" s="1">
        <v>975</v>
      </c>
      <c r="F55" s="1">
        <v>0</v>
      </c>
      <c r="G55" s="1">
        <v>126.77</v>
      </c>
      <c r="H55" s="1">
        <v>4529.7700000000004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v>235.97</v>
      </c>
      <c r="N55" s="1">
        <v>4293.8</v>
      </c>
      <c r="P55" s="1">
        <f t="shared" si="0"/>
        <v>109.21</v>
      </c>
    </row>
    <row r="56" spans="1:16" x14ac:dyDescent="0.2">
      <c r="A56" s="2" t="s">
        <v>152</v>
      </c>
      <c r="B56" s="1" t="s">
        <v>153</v>
      </c>
      <c r="C56" s="1">
        <v>2639.56</v>
      </c>
      <c r="D56" s="1">
        <v>788.44</v>
      </c>
      <c r="E56" s="1">
        <v>975</v>
      </c>
      <c r="F56" s="1">
        <v>0</v>
      </c>
      <c r="G56" s="1">
        <v>126.77</v>
      </c>
      <c r="H56" s="1">
        <v>4529.7700000000004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v>235.97</v>
      </c>
      <c r="N56" s="1">
        <v>4293.8</v>
      </c>
      <c r="P56" s="1">
        <f t="shared" si="0"/>
        <v>109.21</v>
      </c>
    </row>
    <row r="57" spans="1:16" x14ac:dyDescent="0.2">
      <c r="A57" s="2" t="s">
        <v>154</v>
      </c>
      <c r="B57" s="1" t="s">
        <v>155</v>
      </c>
      <c r="C57" s="1">
        <v>2639.56</v>
      </c>
      <c r="D57" s="1">
        <v>788.44</v>
      </c>
      <c r="E57" s="1">
        <v>975</v>
      </c>
      <c r="F57" s="1">
        <v>0</v>
      </c>
      <c r="G57" s="1">
        <v>126.77</v>
      </c>
      <c r="H57" s="1">
        <v>4529.7700000000004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v>235.97</v>
      </c>
      <c r="N57" s="1">
        <v>4293.8</v>
      </c>
      <c r="P57" s="1">
        <f t="shared" si="0"/>
        <v>109.21</v>
      </c>
    </row>
    <row r="58" spans="1:16" x14ac:dyDescent="0.2">
      <c r="A58" s="2" t="s">
        <v>156</v>
      </c>
      <c r="B58" s="1" t="s">
        <v>157</v>
      </c>
      <c r="C58" s="1">
        <v>2639.56</v>
      </c>
      <c r="D58" s="1">
        <v>788.44</v>
      </c>
      <c r="E58" s="1">
        <v>975</v>
      </c>
      <c r="F58" s="1">
        <v>0</v>
      </c>
      <c r="G58" s="1">
        <v>126.77</v>
      </c>
      <c r="H58" s="1">
        <v>4529.7700000000004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v>235.97</v>
      </c>
      <c r="N58" s="1">
        <v>4293.8</v>
      </c>
      <c r="P58" s="1">
        <f t="shared" si="0"/>
        <v>109.21</v>
      </c>
    </row>
    <row r="59" spans="1:16" x14ac:dyDescent="0.2">
      <c r="A59" s="2" t="s">
        <v>158</v>
      </c>
      <c r="B59" s="1" t="s">
        <v>159</v>
      </c>
      <c r="C59" s="1">
        <v>2639.56</v>
      </c>
      <c r="D59" s="1">
        <v>788.44</v>
      </c>
      <c r="E59" s="1">
        <v>975</v>
      </c>
      <c r="F59" s="1">
        <v>0</v>
      </c>
      <c r="G59" s="1">
        <v>126.77</v>
      </c>
      <c r="H59" s="1">
        <v>4529.7700000000004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v>235.97</v>
      </c>
      <c r="N59" s="1">
        <v>4293.8</v>
      </c>
      <c r="P59" s="1">
        <f t="shared" si="0"/>
        <v>109.21</v>
      </c>
    </row>
    <row r="60" spans="1:16" x14ac:dyDescent="0.2">
      <c r="A60" s="2" t="s">
        <v>160</v>
      </c>
      <c r="B60" s="1" t="s">
        <v>161</v>
      </c>
      <c r="C60" s="1">
        <v>2639.56</v>
      </c>
      <c r="D60" s="1">
        <v>788.44</v>
      </c>
      <c r="E60" s="1">
        <v>975</v>
      </c>
      <c r="F60" s="1">
        <v>0</v>
      </c>
      <c r="G60" s="1">
        <v>126.77</v>
      </c>
      <c r="H60" s="1">
        <v>4529.7700000000004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v>235.97</v>
      </c>
      <c r="N60" s="1">
        <v>4293.8</v>
      </c>
      <c r="P60" s="1">
        <f t="shared" si="0"/>
        <v>109.21</v>
      </c>
    </row>
    <row r="61" spans="1:16" x14ac:dyDescent="0.2">
      <c r="A61" s="2" t="s">
        <v>162</v>
      </c>
      <c r="B61" s="1" t="s">
        <v>163</v>
      </c>
      <c r="C61" s="1">
        <v>2639.56</v>
      </c>
      <c r="D61" s="1">
        <v>788.44</v>
      </c>
      <c r="E61" s="1">
        <v>975</v>
      </c>
      <c r="F61" s="1">
        <v>0</v>
      </c>
      <c r="G61" s="1">
        <v>126.77</v>
      </c>
      <c r="H61" s="1">
        <v>4529.7700000000004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v>235.97</v>
      </c>
      <c r="N61" s="1">
        <v>4293.8</v>
      </c>
      <c r="P61" s="1">
        <f t="shared" si="0"/>
        <v>109.21</v>
      </c>
    </row>
    <row r="62" spans="1:16" x14ac:dyDescent="0.2">
      <c r="A62" s="2" t="s">
        <v>164</v>
      </c>
      <c r="B62" s="1" t="s">
        <v>165</v>
      </c>
      <c r="C62" s="1">
        <v>2639.56</v>
      </c>
      <c r="D62" s="1">
        <v>788.44</v>
      </c>
      <c r="E62" s="1">
        <v>975</v>
      </c>
      <c r="F62" s="1">
        <v>0</v>
      </c>
      <c r="G62" s="1">
        <v>126.77</v>
      </c>
      <c r="H62" s="1">
        <v>4529.7700000000004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v>235.97</v>
      </c>
      <c r="N62" s="1">
        <v>4293.8</v>
      </c>
      <c r="P62" s="1">
        <f t="shared" si="0"/>
        <v>109.21</v>
      </c>
    </row>
    <row r="63" spans="1:16" x14ac:dyDescent="0.2">
      <c r="A63" s="2" t="s">
        <v>166</v>
      </c>
      <c r="B63" s="1" t="s">
        <v>167</v>
      </c>
      <c r="C63" s="1">
        <v>2639.56</v>
      </c>
      <c r="D63" s="1">
        <v>788.44</v>
      </c>
      <c r="E63" s="1">
        <v>975</v>
      </c>
      <c r="F63" s="1">
        <v>0</v>
      </c>
      <c r="G63" s="1">
        <v>126.77</v>
      </c>
      <c r="H63" s="1">
        <v>4529.7700000000004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v>235.97</v>
      </c>
      <c r="N63" s="1">
        <v>4293.8</v>
      </c>
      <c r="P63" s="1">
        <f t="shared" si="0"/>
        <v>109.21</v>
      </c>
    </row>
    <row r="64" spans="1:16" x14ac:dyDescent="0.2">
      <c r="A64" s="2" t="s">
        <v>168</v>
      </c>
      <c r="B64" s="1" t="s">
        <v>169</v>
      </c>
      <c r="C64" s="1">
        <v>2639.56</v>
      </c>
      <c r="D64" s="1">
        <v>788.44</v>
      </c>
      <c r="E64" s="1">
        <v>975</v>
      </c>
      <c r="F64" s="1">
        <v>0</v>
      </c>
      <c r="G64" s="1">
        <v>126.77</v>
      </c>
      <c r="H64" s="1">
        <v>4529.7700000000004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v>235.97</v>
      </c>
      <c r="N64" s="1">
        <v>4293.8</v>
      </c>
      <c r="P64" s="1">
        <f t="shared" si="0"/>
        <v>109.21</v>
      </c>
    </row>
    <row r="65" spans="1:16" x14ac:dyDescent="0.2">
      <c r="A65" s="2" t="s">
        <v>170</v>
      </c>
      <c r="B65" s="1" t="s">
        <v>171</v>
      </c>
      <c r="C65" s="1">
        <v>2639.56</v>
      </c>
      <c r="D65" s="1">
        <v>788.44</v>
      </c>
      <c r="E65" s="1">
        <v>975</v>
      </c>
      <c r="F65" s="1">
        <v>0</v>
      </c>
      <c r="G65" s="1">
        <v>126.77</v>
      </c>
      <c r="H65" s="1">
        <v>4529.7700000000004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v>235.97</v>
      </c>
      <c r="N65" s="1">
        <v>4293.8</v>
      </c>
      <c r="P65" s="1">
        <f t="shared" si="0"/>
        <v>109.21</v>
      </c>
    </row>
    <row r="66" spans="1:16" x14ac:dyDescent="0.2">
      <c r="A66" s="2" t="s">
        <v>172</v>
      </c>
      <c r="B66" s="1" t="s">
        <v>173</v>
      </c>
      <c r="C66" s="1">
        <v>2639.56</v>
      </c>
      <c r="D66" s="1">
        <v>788.44</v>
      </c>
      <c r="E66" s="1">
        <v>975</v>
      </c>
      <c r="F66" s="1">
        <v>0</v>
      </c>
      <c r="G66" s="1">
        <v>126.77</v>
      </c>
      <c r="H66" s="1">
        <v>4529.7700000000004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v>235.97</v>
      </c>
      <c r="N66" s="1">
        <v>4293.8</v>
      </c>
      <c r="P66" s="1">
        <f t="shared" si="0"/>
        <v>109.21</v>
      </c>
    </row>
    <row r="67" spans="1:16" x14ac:dyDescent="0.2">
      <c r="A67" s="2" t="s">
        <v>174</v>
      </c>
      <c r="B67" s="1" t="s">
        <v>175</v>
      </c>
      <c r="C67" s="1">
        <v>2639.56</v>
      </c>
      <c r="D67" s="1">
        <v>788.44</v>
      </c>
      <c r="E67" s="1">
        <v>975</v>
      </c>
      <c r="F67" s="1">
        <v>0</v>
      </c>
      <c r="G67" s="1">
        <v>126.77</v>
      </c>
      <c r="H67" s="1">
        <v>4529.7700000000004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v>235.97</v>
      </c>
      <c r="N67" s="1">
        <v>4293.8</v>
      </c>
      <c r="P67" s="1">
        <f t="shared" si="0"/>
        <v>109.21</v>
      </c>
    </row>
    <row r="68" spans="1:16" x14ac:dyDescent="0.2">
      <c r="A68" s="2" t="s">
        <v>176</v>
      </c>
      <c r="B68" s="1" t="s">
        <v>177</v>
      </c>
      <c r="C68" s="1">
        <v>2639.56</v>
      </c>
      <c r="D68" s="1">
        <v>788.44</v>
      </c>
      <c r="E68" s="1">
        <v>975</v>
      </c>
      <c r="F68" s="1">
        <v>0</v>
      </c>
      <c r="G68" s="1">
        <v>126.77</v>
      </c>
      <c r="H68" s="1">
        <v>4529.7700000000004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v>235.97</v>
      </c>
      <c r="N68" s="1">
        <v>4293.8</v>
      </c>
      <c r="P68" s="1">
        <f t="shared" si="0"/>
        <v>109.21</v>
      </c>
    </row>
    <row r="69" spans="1:16" x14ac:dyDescent="0.2">
      <c r="A69" s="2" t="s">
        <v>178</v>
      </c>
      <c r="B69" s="1" t="s">
        <v>179</v>
      </c>
      <c r="C69" s="1">
        <v>2639.56</v>
      </c>
      <c r="D69" s="1">
        <v>788.44</v>
      </c>
      <c r="E69" s="1">
        <v>975</v>
      </c>
      <c r="F69" s="1">
        <v>0</v>
      </c>
      <c r="G69" s="1">
        <v>126.77</v>
      </c>
      <c r="H69" s="1">
        <v>4529.7700000000004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v>235.97</v>
      </c>
      <c r="N69" s="1">
        <v>4293.8</v>
      </c>
      <c r="P69" s="1">
        <f t="shared" si="0"/>
        <v>109.21</v>
      </c>
    </row>
    <row r="70" spans="1:16" x14ac:dyDescent="0.2">
      <c r="A70" s="2" t="s">
        <v>180</v>
      </c>
      <c r="B70" s="1" t="s">
        <v>181</v>
      </c>
      <c r="C70" s="1">
        <v>2639.56</v>
      </c>
      <c r="D70" s="1">
        <v>788.44</v>
      </c>
      <c r="E70" s="1">
        <v>975</v>
      </c>
      <c r="F70" s="1">
        <v>0</v>
      </c>
      <c r="G70" s="1">
        <v>126.77</v>
      </c>
      <c r="H70" s="1">
        <v>4529.7700000000004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v>235.97</v>
      </c>
      <c r="N70" s="1">
        <v>4293.8</v>
      </c>
      <c r="P70" s="1">
        <f t="shared" si="0"/>
        <v>109.21</v>
      </c>
    </row>
    <row r="71" spans="1:16" x14ac:dyDescent="0.2">
      <c r="A71" s="2" t="s">
        <v>182</v>
      </c>
      <c r="B71" s="1" t="s">
        <v>183</v>
      </c>
      <c r="C71" s="1">
        <v>2639.56</v>
      </c>
      <c r="D71" s="1">
        <v>788.44</v>
      </c>
      <c r="E71" s="1">
        <v>975</v>
      </c>
      <c r="F71" s="1">
        <v>0</v>
      </c>
      <c r="G71" s="1">
        <v>126.77</v>
      </c>
      <c r="H71" s="1">
        <v>4529.7700000000004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v>235.97</v>
      </c>
      <c r="N71" s="1">
        <v>4293.8</v>
      </c>
      <c r="P71" s="1">
        <f t="shared" ref="P71:P101" si="1">+K71-G71</f>
        <v>109.21</v>
      </c>
    </row>
    <row r="72" spans="1:16" x14ac:dyDescent="0.2">
      <c r="A72" s="2" t="s">
        <v>184</v>
      </c>
      <c r="B72" s="1" t="s">
        <v>185</v>
      </c>
      <c r="C72" s="1">
        <v>2639.56</v>
      </c>
      <c r="D72" s="1">
        <v>788.44</v>
      </c>
      <c r="E72" s="1">
        <v>975</v>
      </c>
      <c r="F72" s="1">
        <v>0</v>
      </c>
      <c r="G72" s="1">
        <v>126.77</v>
      </c>
      <c r="H72" s="1">
        <v>4529.7700000000004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v>235.97</v>
      </c>
      <c r="N72" s="1">
        <v>4293.8</v>
      </c>
      <c r="P72" s="1">
        <f t="shared" si="1"/>
        <v>109.21</v>
      </c>
    </row>
    <row r="73" spans="1:16" x14ac:dyDescent="0.2">
      <c r="A73" s="2" t="s">
        <v>186</v>
      </c>
      <c r="B73" s="1" t="s">
        <v>187</v>
      </c>
      <c r="C73" s="1">
        <v>2639.56</v>
      </c>
      <c r="D73" s="1">
        <v>788.44</v>
      </c>
      <c r="E73" s="1">
        <v>975</v>
      </c>
      <c r="F73" s="1">
        <v>0</v>
      </c>
      <c r="G73" s="1">
        <v>126.77</v>
      </c>
      <c r="H73" s="1">
        <v>4529.7700000000004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v>235.97</v>
      </c>
      <c r="N73" s="1">
        <v>4293.8</v>
      </c>
      <c r="P73" s="1">
        <f t="shared" si="1"/>
        <v>109.21</v>
      </c>
    </row>
    <row r="74" spans="1:16" x14ac:dyDescent="0.2">
      <c r="A74" s="2" t="s">
        <v>188</v>
      </c>
      <c r="B74" s="1" t="s">
        <v>189</v>
      </c>
      <c r="C74" s="1">
        <v>2639.56</v>
      </c>
      <c r="D74" s="1">
        <v>788.44</v>
      </c>
      <c r="E74" s="1">
        <v>975</v>
      </c>
      <c r="F74" s="1">
        <v>0</v>
      </c>
      <c r="G74" s="1">
        <v>126.77</v>
      </c>
      <c r="H74" s="1">
        <v>4529.7700000000004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v>235.97</v>
      </c>
      <c r="N74" s="1">
        <v>4293.8</v>
      </c>
      <c r="P74" s="1">
        <f t="shared" si="1"/>
        <v>109.21</v>
      </c>
    </row>
    <row r="75" spans="1:16" x14ac:dyDescent="0.2">
      <c r="A75" s="2" t="s">
        <v>190</v>
      </c>
      <c r="B75" s="1" t="s">
        <v>191</v>
      </c>
      <c r="C75" s="1">
        <v>2639.56</v>
      </c>
      <c r="D75" s="1">
        <v>788.44</v>
      </c>
      <c r="E75" s="1">
        <v>975</v>
      </c>
      <c r="F75" s="1">
        <v>0</v>
      </c>
      <c r="G75" s="1">
        <v>126.77</v>
      </c>
      <c r="H75" s="1">
        <v>4529.7700000000004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v>235.97</v>
      </c>
      <c r="N75" s="1">
        <v>4293.8</v>
      </c>
      <c r="P75" s="1">
        <f t="shared" si="1"/>
        <v>109.21</v>
      </c>
    </row>
    <row r="76" spans="1:16" x14ac:dyDescent="0.2">
      <c r="A76" s="2" t="s">
        <v>192</v>
      </c>
      <c r="B76" s="1" t="s">
        <v>193</v>
      </c>
      <c r="C76" s="1">
        <v>2639.56</v>
      </c>
      <c r="D76" s="1">
        <v>788.44</v>
      </c>
      <c r="E76" s="1">
        <v>975</v>
      </c>
      <c r="F76" s="1">
        <v>0</v>
      </c>
      <c r="G76" s="1">
        <v>126.77</v>
      </c>
      <c r="H76" s="1">
        <v>4529.7700000000004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v>235.97</v>
      </c>
      <c r="N76" s="1">
        <v>4293.8</v>
      </c>
      <c r="P76" s="1">
        <f t="shared" si="1"/>
        <v>109.21</v>
      </c>
    </row>
    <row r="77" spans="1:16" x14ac:dyDescent="0.2">
      <c r="A77" s="2" t="s">
        <v>194</v>
      </c>
      <c r="B77" s="1" t="s">
        <v>195</v>
      </c>
      <c r="C77" s="1">
        <v>2639.56</v>
      </c>
      <c r="D77" s="1">
        <v>788.44</v>
      </c>
      <c r="E77" s="1">
        <v>975</v>
      </c>
      <c r="F77" s="1">
        <v>0</v>
      </c>
      <c r="G77" s="1">
        <v>126.77</v>
      </c>
      <c r="H77" s="1">
        <v>4529.7700000000004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v>235.97</v>
      </c>
      <c r="N77" s="1">
        <v>4293.8</v>
      </c>
      <c r="P77" s="1">
        <f t="shared" si="1"/>
        <v>109.21</v>
      </c>
    </row>
    <row r="78" spans="1:16" x14ac:dyDescent="0.2">
      <c r="A78" s="1"/>
      <c r="B78" s="4"/>
      <c r="C78" s="4" t="s">
        <v>199</v>
      </c>
      <c r="D78" s="4" t="s">
        <v>199</v>
      </c>
      <c r="E78" s="4" t="s">
        <v>199</v>
      </c>
      <c r="F78" s="4" t="s">
        <v>199</v>
      </c>
      <c r="G78" s="4" t="s">
        <v>199</v>
      </c>
      <c r="H78" s="4" t="s">
        <v>199</v>
      </c>
      <c r="I78" s="4" t="s">
        <v>199</v>
      </c>
      <c r="J78" s="4" t="s">
        <v>199</v>
      </c>
      <c r="K78" s="4" t="s">
        <v>199</v>
      </c>
      <c r="L78" s="4" t="s">
        <v>199</v>
      </c>
      <c r="M78" s="4" t="s">
        <v>199</v>
      </c>
      <c r="N78" s="4" t="s">
        <v>199</v>
      </c>
      <c r="P78" s="4" t="s">
        <v>199</v>
      </c>
    </row>
    <row r="79" spans="1:16" s="8" customFormat="1" x14ac:dyDescent="0.2">
      <c r="A79" s="7" t="s">
        <v>198</v>
      </c>
      <c r="B79" s="18" t="s">
        <v>205</v>
      </c>
      <c r="C79" s="8">
        <f>SUM(C7:C78)</f>
        <v>187408.75999999989</v>
      </c>
      <c r="D79" s="17">
        <f t="shared" ref="D79:P79" si="2">SUM(D7:D78)</f>
        <v>55979.240000000049</v>
      </c>
      <c r="E79" s="17">
        <f t="shared" si="2"/>
        <v>69225</v>
      </c>
      <c r="F79" s="17">
        <f t="shared" si="2"/>
        <v>0</v>
      </c>
      <c r="G79" s="17">
        <f t="shared" si="2"/>
        <v>9000.6700000000164</v>
      </c>
      <c r="H79" s="17">
        <f t="shared" si="2"/>
        <v>321613.67000000004</v>
      </c>
      <c r="I79" s="17">
        <f t="shared" si="2"/>
        <v>-0.71000000000000041</v>
      </c>
      <c r="J79" s="17">
        <f t="shared" si="2"/>
        <v>0</v>
      </c>
      <c r="K79" s="17">
        <f t="shared" si="2"/>
        <v>16754.579999999976</v>
      </c>
      <c r="L79" s="17">
        <f t="shared" si="2"/>
        <v>0</v>
      </c>
      <c r="M79" s="17">
        <f t="shared" si="2"/>
        <v>16753.869999999981</v>
      </c>
      <c r="N79" s="17">
        <f t="shared" si="2"/>
        <v>304859.79999999958</v>
      </c>
      <c r="O79" s="17"/>
      <c r="P79" s="17">
        <f t="shared" si="2"/>
        <v>7753.9100000000017</v>
      </c>
    </row>
    <row r="80" spans="1:16" s="17" customFormat="1" x14ac:dyDescent="0.2">
      <c r="A80" s="16"/>
      <c r="B80" s="18"/>
    </row>
    <row r="81" spans="1:16" ht="17.25" customHeight="1" x14ac:dyDescent="0.2">
      <c r="A81" s="5" t="s">
        <v>15</v>
      </c>
    </row>
    <row r="82" spans="1:16" x14ac:dyDescent="0.2">
      <c r="A82" s="2" t="s">
        <v>16</v>
      </c>
      <c r="B82" s="1" t="s">
        <v>17</v>
      </c>
      <c r="C82" s="1">
        <v>3393.39</v>
      </c>
      <c r="D82" s="1">
        <v>1013.61</v>
      </c>
      <c r="E82" s="1">
        <v>1300</v>
      </c>
      <c r="F82" s="1">
        <v>4.29</v>
      </c>
      <c r="G82" s="1">
        <v>0</v>
      </c>
      <c r="H82" s="1">
        <v>5711.29</v>
      </c>
      <c r="I82" s="1">
        <v>-0.09</v>
      </c>
      <c r="J82" s="1">
        <v>342.49</v>
      </c>
      <c r="K82" s="1">
        <v>0</v>
      </c>
      <c r="L82" s="1">
        <v>4.29</v>
      </c>
      <c r="M82" s="1">
        <v>346.69</v>
      </c>
      <c r="N82" s="1">
        <v>5364.6</v>
      </c>
      <c r="P82" s="1">
        <f t="shared" si="1"/>
        <v>0</v>
      </c>
    </row>
    <row r="83" spans="1:16" x14ac:dyDescent="0.2">
      <c r="A83" s="2" t="s">
        <v>18</v>
      </c>
      <c r="B83" s="1" t="s">
        <v>19</v>
      </c>
      <c r="C83" s="1">
        <v>3393.39</v>
      </c>
      <c r="D83" s="1">
        <v>1013.61</v>
      </c>
      <c r="E83" s="1">
        <v>1300</v>
      </c>
      <c r="F83" s="1">
        <v>4.29</v>
      </c>
      <c r="G83" s="1">
        <v>0</v>
      </c>
      <c r="H83" s="1">
        <v>5711.29</v>
      </c>
      <c r="I83" s="1">
        <v>-0.09</v>
      </c>
      <c r="J83" s="1">
        <v>342.49</v>
      </c>
      <c r="K83" s="1">
        <v>0</v>
      </c>
      <c r="L83" s="1">
        <v>4.29</v>
      </c>
      <c r="M83" s="1">
        <v>346.69</v>
      </c>
      <c r="N83" s="1">
        <v>5364.6</v>
      </c>
      <c r="P83" s="1">
        <f t="shared" si="1"/>
        <v>0</v>
      </c>
    </row>
    <row r="84" spans="1:16" x14ac:dyDescent="0.2">
      <c r="A84" s="2" t="s">
        <v>20</v>
      </c>
      <c r="B84" s="1" t="s">
        <v>21</v>
      </c>
      <c r="C84" s="1">
        <v>3393.39</v>
      </c>
      <c r="D84" s="1">
        <v>1013.61</v>
      </c>
      <c r="E84" s="1">
        <v>1300</v>
      </c>
      <c r="F84" s="1">
        <v>4.29</v>
      </c>
      <c r="G84" s="1">
        <v>0</v>
      </c>
      <c r="H84" s="1">
        <v>5711.29</v>
      </c>
      <c r="I84" s="1">
        <v>-0.09</v>
      </c>
      <c r="J84" s="1">
        <v>342.49</v>
      </c>
      <c r="K84" s="1">
        <v>0</v>
      </c>
      <c r="L84" s="1">
        <v>4.29</v>
      </c>
      <c r="M84" s="1">
        <v>346.69</v>
      </c>
      <c r="N84" s="1">
        <v>5364.6</v>
      </c>
      <c r="P84" s="1">
        <f t="shared" si="1"/>
        <v>0</v>
      </c>
    </row>
    <row r="85" spans="1:16" x14ac:dyDescent="0.2">
      <c r="A85" s="2" t="s">
        <v>22</v>
      </c>
      <c r="B85" s="1" t="s">
        <v>23</v>
      </c>
      <c r="C85" s="1">
        <v>3393.39</v>
      </c>
      <c r="D85" s="1">
        <v>1013.61</v>
      </c>
      <c r="E85" s="1">
        <v>1300</v>
      </c>
      <c r="F85" s="1">
        <v>4.29</v>
      </c>
      <c r="G85" s="1">
        <v>0</v>
      </c>
      <c r="H85" s="1">
        <v>5711.29</v>
      </c>
      <c r="I85" s="1">
        <v>-0.09</v>
      </c>
      <c r="J85" s="1">
        <v>342.49</v>
      </c>
      <c r="K85" s="1">
        <v>0</v>
      </c>
      <c r="L85" s="1">
        <v>4.29</v>
      </c>
      <c r="M85" s="1">
        <v>346.69</v>
      </c>
      <c r="N85" s="1">
        <v>5364.6</v>
      </c>
      <c r="P85" s="1">
        <f t="shared" si="1"/>
        <v>0</v>
      </c>
    </row>
    <row r="86" spans="1:16" x14ac:dyDescent="0.2">
      <c r="A86" s="2" t="s">
        <v>24</v>
      </c>
      <c r="B86" s="1" t="s">
        <v>25</v>
      </c>
      <c r="C86" s="1">
        <v>3393.39</v>
      </c>
      <c r="D86" s="1">
        <v>1013.61</v>
      </c>
      <c r="E86" s="1">
        <v>1300</v>
      </c>
      <c r="F86" s="1">
        <v>4.29</v>
      </c>
      <c r="G86" s="1">
        <v>0</v>
      </c>
      <c r="H86" s="1">
        <v>5711.29</v>
      </c>
      <c r="I86" s="1">
        <v>-0.09</v>
      </c>
      <c r="J86" s="1">
        <v>342.49</v>
      </c>
      <c r="K86" s="1">
        <v>0</v>
      </c>
      <c r="L86" s="1">
        <v>4.29</v>
      </c>
      <c r="M86" s="1">
        <v>346.69</v>
      </c>
      <c r="N86" s="1">
        <v>5364.6</v>
      </c>
      <c r="P86" s="1">
        <f t="shared" si="1"/>
        <v>0</v>
      </c>
    </row>
    <row r="87" spans="1:16" x14ac:dyDescent="0.2">
      <c r="A87" s="2" t="s">
        <v>26</v>
      </c>
      <c r="B87" s="1" t="s">
        <v>27</v>
      </c>
      <c r="C87" s="1">
        <v>3393.39</v>
      </c>
      <c r="D87" s="1">
        <v>1013.61</v>
      </c>
      <c r="E87" s="1">
        <v>1300</v>
      </c>
      <c r="F87" s="1">
        <v>4.29</v>
      </c>
      <c r="G87" s="1">
        <v>0</v>
      </c>
      <c r="H87" s="1">
        <v>5711.29</v>
      </c>
      <c r="I87" s="1">
        <v>-0.09</v>
      </c>
      <c r="J87" s="1">
        <v>342.49</v>
      </c>
      <c r="K87" s="1">
        <v>0</v>
      </c>
      <c r="L87" s="1">
        <v>4.29</v>
      </c>
      <c r="M87" s="1">
        <v>346.69</v>
      </c>
      <c r="N87" s="1">
        <v>5364.6</v>
      </c>
      <c r="P87" s="1">
        <f t="shared" si="1"/>
        <v>0</v>
      </c>
    </row>
    <row r="88" spans="1:16" x14ac:dyDescent="0.2">
      <c r="A88" s="2" t="s">
        <v>28</v>
      </c>
      <c r="B88" s="1" t="s">
        <v>29</v>
      </c>
      <c r="C88" s="1">
        <v>3393.39</v>
      </c>
      <c r="D88" s="1">
        <v>1013.61</v>
      </c>
      <c r="E88" s="1">
        <v>1300</v>
      </c>
      <c r="F88" s="1">
        <v>4.29</v>
      </c>
      <c r="G88" s="1">
        <v>0</v>
      </c>
      <c r="H88" s="1">
        <v>5711.29</v>
      </c>
      <c r="I88" s="1">
        <v>-0.09</v>
      </c>
      <c r="J88" s="1">
        <v>342.49</v>
      </c>
      <c r="K88" s="1">
        <v>0</v>
      </c>
      <c r="L88" s="1">
        <v>4.29</v>
      </c>
      <c r="M88" s="1">
        <v>346.69</v>
      </c>
      <c r="N88" s="1">
        <v>5364.6</v>
      </c>
      <c r="P88" s="1">
        <f t="shared" si="1"/>
        <v>0</v>
      </c>
    </row>
    <row r="89" spans="1:16" x14ac:dyDescent="0.2">
      <c r="A89" s="2" t="s">
        <v>30</v>
      </c>
      <c r="B89" s="1" t="s">
        <v>31</v>
      </c>
      <c r="C89" s="1">
        <v>3393.39</v>
      </c>
      <c r="D89" s="1">
        <v>1013.61</v>
      </c>
      <c r="E89" s="1">
        <v>1300</v>
      </c>
      <c r="F89" s="1">
        <v>4.29</v>
      </c>
      <c r="G89" s="1">
        <v>0</v>
      </c>
      <c r="H89" s="1">
        <v>5711.29</v>
      </c>
      <c r="I89" s="1">
        <v>-0.09</v>
      </c>
      <c r="J89" s="1">
        <v>342.49</v>
      </c>
      <c r="K89" s="1">
        <v>0</v>
      </c>
      <c r="L89" s="1">
        <v>4.29</v>
      </c>
      <c r="M89" s="1">
        <v>346.69</v>
      </c>
      <c r="N89" s="1">
        <v>5364.6</v>
      </c>
      <c r="P89" s="1">
        <f t="shared" si="1"/>
        <v>0</v>
      </c>
    </row>
    <row r="90" spans="1:16" x14ac:dyDescent="0.2">
      <c r="A90" s="2" t="s">
        <v>32</v>
      </c>
      <c r="B90" s="1" t="s">
        <v>33</v>
      </c>
      <c r="C90" s="1">
        <v>3393.39</v>
      </c>
      <c r="D90" s="1">
        <v>1013.61</v>
      </c>
      <c r="E90" s="1">
        <v>1300</v>
      </c>
      <c r="F90" s="1">
        <v>4.29</v>
      </c>
      <c r="G90" s="1">
        <v>0</v>
      </c>
      <c r="H90" s="1">
        <v>5711.29</v>
      </c>
      <c r="I90" s="1">
        <v>-0.09</v>
      </c>
      <c r="J90" s="1">
        <v>342.49</v>
      </c>
      <c r="K90" s="1">
        <v>0</v>
      </c>
      <c r="L90" s="1">
        <v>4.29</v>
      </c>
      <c r="M90" s="1">
        <v>346.69</v>
      </c>
      <c r="N90" s="1">
        <v>5364.6</v>
      </c>
      <c r="P90" s="1">
        <f t="shared" si="1"/>
        <v>0</v>
      </c>
    </row>
    <row r="91" spans="1:16" x14ac:dyDescent="0.2">
      <c r="A91" s="2" t="s">
        <v>34</v>
      </c>
      <c r="B91" s="1" t="s">
        <v>35</v>
      </c>
      <c r="C91" s="1">
        <v>3393.39</v>
      </c>
      <c r="D91" s="1">
        <v>1013.61</v>
      </c>
      <c r="E91" s="1">
        <v>1300</v>
      </c>
      <c r="F91" s="1">
        <v>4.29</v>
      </c>
      <c r="G91" s="1">
        <v>0</v>
      </c>
      <c r="H91" s="1">
        <v>5711.29</v>
      </c>
      <c r="I91" s="1">
        <v>-0.09</v>
      </c>
      <c r="J91" s="1">
        <v>342.49</v>
      </c>
      <c r="K91" s="1">
        <v>0</v>
      </c>
      <c r="L91" s="1">
        <v>4.29</v>
      </c>
      <c r="M91" s="1">
        <v>346.69</v>
      </c>
      <c r="N91" s="1">
        <v>5364.6</v>
      </c>
      <c r="P91" s="1">
        <f t="shared" si="1"/>
        <v>0</v>
      </c>
    </row>
    <row r="92" spans="1:16" x14ac:dyDescent="0.2">
      <c r="A92" s="2" t="s">
        <v>36</v>
      </c>
      <c r="B92" s="1" t="s">
        <v>37</v>
      </c>
      <c r="C92" s="1">
        <v>3393.39</v>
      </c>
      <c r="D92" s="1">
        <v>1013.61</v>
      </c>
      <c r="E92" s="1">
        <v>1300</v>
      </c>
      <c r="F92" s="1">
        <v>4.29</v>
      </c>
      <c r="G92" s="1">
        <v>0</v>
      </c>
      <c r="H92" s="1">
        <v>5711.29</v>
      </c>
      <c r="I92" s="1">
        <v>-0.09</v>
      </c>
      <c r="J92" s="1">
        <v>342.49</v>
      </c>
      <c r="K92" s="1">
        <v>0</v>
      </c>
      <c r="L92" s="1">
        <v>4.29</v>
      </c>
      <c r="M92" s="1">
        <v>346.69</v>
      </c>
      <c r="N92" s="1">
        <v>5364.6</v>
      </c>
      <c r="P92" s="1">
        <f t="shared" si="1"/>
        <v>0</v>
      </c>
    </row>
    <row r="93" spans="1:16" x14ac:dyDescent="0.2">
      <c r="A93" s="2" t="s">
        <v>38</v>
      </c>
      <c r="B93" s="1" t="s">
        <v>39</v>
      </c>
      <c r="C93" s="1">
        <v>3393.39</v>
      </c>
      <c r="D93" s="1">
        <v>1013.61</v>
      </c>
      <c r="E93" s="1">
        <v>1300</v>
      </c>
      <c r="F93" s="1">
        <v>4.29</v>
      </c>
      <c r="G93" s="1">
        <v>0</v>
      </c>
      <c r="H93" s="1">
        <v>5711.29</v>
      </c>
      <c r="I93" s="1">
        <v>-0.09</v>
      </c>
      <c r="J93" s="1">
        <v>342.49</v>
      </c>
      <c r="K93" s="1">
        <v>0</v>
      </c>
      <c r="L93" s="1">
        <v>4.29</v>
      </c>
      <c r="M93" s="1">
        <v>346.69</v>
      </c>
      <c r="N93" s="1">
        <v>5364.6</v>
      </c>
      <c r="P93" s="1">
        <f t="shared" si="1"/>
        <v>0</v>
      </c>
    </row>
    <row r="94" spans="1:16" x14ac:dyDescent="0.2">
      <c r="A94" s="2" t="s">
        <v>40</v>
      </c>
      <c r="B94" s="1" t="s">
        <v>41</v>
      </c>
      <c r="C94" s="1">
        <v>3393.39</v>
      </c>
      <c r="D94" s="1">
        <v>1013.61</v>
      </c>
      <c r="E94" s="1">
        <v>1300</v>
      </c>
      <c r="F94" s="1">
        <v>4.29</v>
      </c>
      <c r="G94" s="1">
        <v>0</v>
      </c>
      <c r="H94" s="1">
        <v>5711.29</v>
      </c>
      <c r="I94" s="1">
        <v>-0.09</v>
      </c>
      <c r="J94" s="1">
        <v>342.49</v>
      </c>
      <c r="K94" s="1">
        <v>0</v>
      </c>
      <c r="L94" s="1">
        <v>4.29</v>
      </c>
      <c r="M94" s="1">
        <v>346.69</v>
      </c>
      <c r="N94" s="1">
        <v>5364.6</v>
      </c>
      <c r="P94" s="1">
        <f t="shared" si="1"/>
        <v>0</v>
      </c>
    </row>
    <row r="95" spans="1:16" x14ac:dyDescent="0.2">
      <c r="A95" s="2" t="s">
        <v>42</v>
      </c>
      <c r="B95" s="1" t="s">
        <v>43</v>
      </c>
      <c r="C95" s="1">
        <v>3393.39</v>
      </c>
      <c r="D95" s="1">
        <v>1013.61</v>
      </c>
      <c r="E95" s="1">
        <v>1300</v>
      </c>
      <c r="F95" s="1">
        <v>4.29</v>
      </c>
      <c r="G95" s="1">
        <v>0</v>
      </c>
      <c r="H95" s="1">
        <v>5711.29</v>
      </c>
      <c r="I95" s="1">
        <v>-0.09</v>
      </c>
      <c r="J95" s="1">
        <v>342.49</v>
      </c>
      <c r="K95" s="1">
        <v>0</v>
      </c>
      <c r="L95" s="1">
        <v>4.29</v>
      </c>
      <c r="M95" s="1">
        <v>346.69</v>
      </c>
      <c r="N95" s="1">
        <v>5364.6</v>
      </c>
      <c r="P95" s="1">
        <f t="shared" si="1"/>
        <v>0</v>
      </c>
    </row>
    <row r="96" spans="1:16" x14ac:dyDescent="0.2">
      <c r="A96" s="2" t="s">
        <v>44</v>
      </c>
      <c r="B96" s="1" t="s">
        <v>45</v>
      </c>
      <c r="C96" s="1">
        <v>3393.39</v>
      </c>
      <c r="D96" s="1">
        <v>1013.61</v>
      </c>
      <c r="E96" s="1">
        <v>1300</v>
      </c>
      <c r="F96" s="1">
        <v>4.29</v>
      </c>
      <c r="G96" s="1">
        <v>0</v>
      </c>
      <c r="H96" s="1">
        <v>5711.29</v>
      </c>
      <c r="I96" s="1">
        <v>-0.09</v>
      </c>
      <c r="J96" s="1">
        <v>342.49</v>
      </c>
      <c r="K96" s="1">
        <v>0</v>
      </c>
      <c r="L96" s="1">
        <v>4.29</v>
      </c>
      <c r="M96" s="1">
        <v>346.69</v>
      </c>
      <c r="N96" s="1">
        <v>5364.6</v>
      </c>
      <c r="P96" s="1">
        <f t="shared" si="1"/>
        <v>0</v>
      </c>
    </row>
    <row r="97" spans="1:16" x14ac:dyDescent="0.2">
      <c r="A97" s="2" t="s">
        <v>46</v>
      </c>
      <c r="B97" s="1" t="s">
        <v>47</v>
      </c>
      <c r="C97" s="1">
        <v>3393.39</v>
      </c>
      <c r="D97" s="1">
        <v>1013.61</v>
      </c>
      <c r="E97" s="1">
        <v>1300</v>
      </c>
      <c r="F97" s="1">
        <v>4.29</v>
      </c>
      <c r="G97" s="1">
        <v>0</v>
      </c>
      <c r="H97" s="1">
        <v>5711.29</v>
      </c>
      <c r="I97" s="1">
        <v>-0.09</v>
      </c>
      <c r="J97" s="1">
        <v>342.49</v>
      </c>
      <c r="K97" s="1">
        <v>0</v>
      </c>
      <c r="L97" s="1">
        <v>4.29</v>
      </c>
      <c r="M97" s="1">
        <v>346.69</v>
      </c>
      <c r="N97" s="1">
        <v>5364.6</v>
      </c>
      <c r="P97" s="1">
        <f t="shared" si="1"/>
        <v>0</v>
      </c>
    </row>
    <row r="98" spans="1:16" x14ac:dyDescent="0.2">
      <c r="A98" s="2" t="s">
        <v>48</v>
      </c>
      <c r="B98" s="1" t="s">
        <v>49</v>
      </c>
      <c r="C98" s="1">
        <v>3393.39</v>
      </c>
      <c r="D98" s="1">
        <v>1013.61</v>
      </c>
      <c r="E98" s="1">
        <v>1300</v>
      </c>
      <c r="F98" s="1">
        <v>4.29</v>
      </c>
      <c r="G98" s="1">
        <v>0</v>
      </c>
      <c r="H98" s="1">
        <v>5711.29</v>
      </c>
      <c r="I98" s="1">
        <v>-0.09</v>
      </c>
      <c r="J98" s="1">
        <v>342.49</v>
      </c>
      <c r="K98" s="1">
        <v>0</v>
      </c>
      <c r="L98" s="1">
        <v>4.29</v>
      </c>
      <c r="M98" s="1">
        <v>346.69</v>
      </c>
      <c r="N98" s="1">
        <v>5364.6</v>
      </c>
      <c r="P98" s="1">
        <f t="shared" si="1"/>
        <v>0</v>
      </c>
    </row>
    <row r="99" spans="1:16" x14ac:dyDescent="0.2">
      <c r="A99" s="2" t="s">
        <v>50</v>
      </c>
      <c r="B99" s="1" t="s">
        <v>51</v>
      </c>
      <c r="C99" s="1">
        <v>3393.39</v>
      </c>
      <c r="D99" s="1">
        <v>1013.61</v>
      </c>
      <c r="E99" s="1">
        <v>1300</v>
      </c>
      <c r="F99" s="1">
        <v>4.29</v>
      </c>
      <c r="G99" s="1">
        <v>0</v>
      </c>
      <c r="H99" s="1">
        <v>5711.29</v>
      </c>
      <c r="I99" s="1">
        <v>-0.09</v>
      </c>
      <c r="J99" s="1">
        <v>342.49</v>
      </c>
      <c r="K99" s="1">
        <v>0</v>
      </c>
      <c r="L99" s="1">
        <v>4.29</v>
      </c>
      <c r="M99" s="1">
        <v>346.69</v>
      </c>
      <c r="N99" s="1">
        <v>5364.6</v>
      </c>
      <c r="P99" s="1">
        <f t="shared" si="1"/>
        <v>0</v>
      </c>
    </row>
    <row r="100" spans="1:16" x14ac:dyDescent="0.2">
      <c r="A100" s="2" t="s">
        <v>52</v>
      </c>
      <c r="B100" s="1" t="s">
        <v>53</v>
      </c>
      <c r="C100" s="1">
        <v>3393.39</v>
      </c>
      <c r="D100" s="1">
        <v>1013.61</v>
      </c>
      <c r="E100" s="1">
        <v>1300</v>
      </c>
      <c r="F100" s="1">
        <v>4.29</v>
      </c>
      <c r="G100" s="1">
        <v>0</v>
      </c>
      <c r="H100" s="1">
        <v>5711.29</v>
      </c>
      <c r="I100" s="1">
        <v>-0.09</v>
      </c>
      <c r="J100" s="1">
        <v>342.49</v>
      </c>
      <c r="K100" s="1">
        <v>0</v>
      </c>
      <c r="L100" s="1">
        <v>4.29</v>
      </c>
      <c r="M100" s="1">
        <v>346.69</v>
      </c>
      <c r="N100" s="1">
        <v>5364.6</v>
      </c>
      <c r="P100" s="1">
        <f t="shared" si="1"/>
        <v>0</v>
      </c>
    </row>
    <row r="101" spans="1:16" x14ac:dyDescent="0.2">
      <c r="A101" s="2" t="s">
        <v>196</v>
      </c>
      <c r="B101" s="1" t="s">
        <v>197</v>
      </c>
      <c r="C101" s="1">
        <v>3393.39</v>
      </c>
      <c r="D101" s="1">
        <v>1013.61</v>
      </c>
      <c r="E101" s="1">
        <v>1300</v>
      </c>
      <c r="F101" s="1">
        <v>4.29</v>
      </c>
      <c r="G101" s="1">
        <v>0</v>
      </c>
      <c r="H101" s="1">
        <v>5711.29</v>
      </c>
      <c r="I101" s="1">
        <v>-0.09</v>
      </c>
      <c r="J101" s="1">
        <v>342.49</v>
      </c>
      <c r="K101" s="1">
        <v>0</v>
      </c>
      <c r="L101" s="1">
        <v>4.29</v>
      </c>
      <c r="M101" s="1">
        <v>346.69</v>
      </c>
      <c r="N101" s="1">
        <v>5364.6</v>
      </c>
      <c r="P101" s="1">
        <f t="shared" si="1"/>
        <v>0</v>
      </c>
    </row>
    <row r="102" spans="1:16" s="4" customFormat="1" x14ac:dyDescent="0.2">
      <c r="C102" s="4" t="s">
        <v>199</v>
      </c>
      <c r="D102" s="4" t="s">
        <v>199</v>
      </c>
      <c r="E102" s="4" t="s">
        <v>199</v>
      </c>
      <c r="F102" s="4" t="s">
        <v>199</v>
      </c>
      <c r="G102" s="4" t="s">
        <v>199</v>
      </c>
      <c r="H102" s="4" t="s">
        <v>199</v>
      </c>
      <c r="I102" s="4" t="s">
        <v>199</v>
      </c>
      <c r="J102" s="4" t="s">
        <v>199</v>
      </c>
      <c r="K102" s="4" t="s">
        <v>199</v>
      </c>
      <c r="L102" s="4" t="s">
        <v>199</v>
      </c>
      <c r="M102" s="4" t="s">
        <v>199</v>
      </c>
      <c r="N102" s="4" t="s">
        <v>199</v>
      </c>
      <c r="P102" s="4" t="s">
        <v>199</v>
      </c>
    </row>
    <row r="103" spans="1:16" s="8" customFormat="1" x14ac:dyDescent="0.2">
      <c r="A103" s="7" t="s">
        <v>198</v>
      </c>
      <c r="B103" s="18">
        <v>20</v>
      </c>
      <c r="C103" s="8">
        <f>SUM(C82:C102)</f>
        <v>67867.8</v>
      </c>
      <c r="D103" s="17">
        <f t="shared" ref="D103:P103" si="3">SUM(D82:D102)</f>
        <v>20272.200000000004</v>
      </c>
      <c r="E103" s="17">
        <f t="shared" si="3"/>
        <v>26000</v>
      </c>
      <c r="F103" s="17">
        <f t="shared" si="3"/>
        <v>85.800000000000026</v>
      </c>
      <c r="G103" s="17">
        <f t="shared" si="3"/>
        <v>0</v>
      </c>
      <c r="H103" s="17">
        <f t="shared" si="3"/>
        <v>114225.79999999994</v>
      </c>
      <c r="I103" s="17">
        <f t="shared" si="3"/>
        <v>-1.8000000000000005</v>
      </c>
      <c r="J103" s="17">
        <f t="shared" si="3"/>
        <v>6849.7999999999975</v>
      </c>
      <c r="K103" s="17">
        <f t="shared" si="3"/>
        <v>0</v>
      </c>
      <c r="L103" s="17">
        <f t="shared" si="3"/>
        <v>85.800000000000026</v>
      </c>
      <c r="M103" s="17">
        <f t="shared" si="3"/>
        <v>6933.7999999999965</v>
      </c>
      <c r="N103" s="17">
        <f t="shared" si="3"/>
        <v>107292.00000000003</v>
      </c>
      <c r="O103" s="17"/>
      <c r="P103" s="17">
        <f t="shared" si="3"/>
        <v>0</v>
      </c>
    </row>
    <row r="104" spans="1:16" x14ac:dyDescent="0.2">
      <c r="A104" s="7"/>
    </row>
    <row r="105" spans="1:16" s="4" customFormat="1" x14ac:dyDescent="0.2">
      <c r="A105" s="6"/>
      <c r="C105" s="4" t="s">
        <v>200</v>
      </c>
      <c r="D105" s="4" t="s">
        <v>200</v>
      </c>
      <c r="E105" s="4" t="s">
        <v>200</v>
      </c>
      <c r="F105" s="4" t="s">
        <v>200</v>
      </c>
      <c r="G105" s="4" t="s">
        <v>200</v>
      </c>
      <c r="H105" s="4" t="s">
        <v>200</v>
      </c>
      <c r="I105" s="4" t="s">
        <v>200</v>
      </c>
      <c r="J105" s="4" t="s">
        <v>200</v>
      </c>
      <c r="K105" s="4" t="s">
        <v>200</v>
      </c>
      <c r="L105" s="4" t="s">
        <v>200</v>
      </c>
      <c r="M105" s="4" t="s">
        <v>200</v>
      </c>
      <c r="N105" s="4" t="s">
        <v>200</v>
      </c>
      <c r="P105" s="4" t="s">
        <v>200</v>
      </c>
    </row>
    <row r="106" spans="1:16" s="8" customFormat="1" x14ac:dyDescent="0.2">
      <c r="A106" s="7" t="s">
        <v>201</v>
      </c>
      <c r="B106" s="18">
        <f t="shared" ref="B106:N106" si="4">+B79+B103</f>
        <v>91</v>
      </c>
      <c r="C106" s="8">
        <f t="shared" si="4"/>
        <v>255276.55999999988</v>
      </c>
      <c r="D106" s="17">
        <f t="shared" si="4"/>
        <v>76251.440000000061</v>
      </c>
      <c r="E106" s="17">
        <f t="shared" si="4"/>
        <v>95225</v>
      </c>
      <c r="F106" s="17">
        <f t="shared" si="4"/>
        <v>85.800000000000026</v>
      </c>
      <c r="G106" s="17">
        <f t="shared" si="4"/>
        <v>9000.6700000000164</v>
      </c>
      <c r="H106" s="17">
        <f t="shared" si="4"/>
        <v>435839.47</v>
      </c>
      <c r="I106" s="17">
        <f t="shared" si="4"/>
        <v>-2.5100000000000007</v>
      </c>
      <c r="J106" s="17">
        <f t="shared" si="4"/>
        <v>6849.7999999999975</v>
      </c>
      <c r="K106" s="17">
        <f t="shared" si="4"/>
        <v>16754.579999999976</v>
      </c>
      <c r="L106" s="17">
        <f t="shared" si="4"/>
        <v>85.800000000000026</v>
      </c>
      <c r="M106" s="17">
        <f t="shared" si="4"/>
        <v>23687.669999999976</v>
      </c>
      <c r="N106" s="17">
        <f t="shared" si="4"/>
        <v>412151.79999999958</v>
      </c>
      <c r="O106" s="17"/>
      <c r="P106" s="17">
        <f>+P79+P103</f>
        <v>7753.9100000000017</v>
      </c>
    </row>
    <row r="107" spans="1:16" ht="6.75" customHeight="1" x14ac:dyDescent="0.2"/>
  </sheetData>
  <autoFilter ref="A5:N101">
    <sortState ref="A9:N103">
      <sortCondition ref="C8:C101"/>
    </sortState>
  </autoFilter>
  <mergeCells count="4">
    <mergeCell ref="I1:P1"/>
    <mergeCell ref="A2:P2"/>
    <mergeCell ref="A3:P3"/>
    <mergeCell ref="A4:P4"/>
  </mergeCells>
  <conditionalFormatting sqref="A1:B4 C104:H104 B102:H102 A103:A104 B78:XFD78 G1:XFD4 A105:H105 I104:XFD105 A5:XFD77 A79:XFD80 C103:XFD103 A81:H101 I81:XFD102 A106:XFD1048576">
    <cfRule type="cellIs" dxfId="1" priority="3" operator="lessThan">
      <formula>0</formula>
    </cfRule>
  </conditionalFormatting>
  <conditionalFormatting sqref="B103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8" fitToHeight="3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2021-05-16T22:03:37Z</cp:lastPrinted>
  <dcterms:created xsi:type="dcterms:W3CDTF">2021-05-15T04:42:44Z</dcterms:created>
  <dcterms:modified xsi:type="dcterms:W3CDTF">2021-06-08T00:09:14Z</dcterms:modified>
</cp:coreProperties>
</file>