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Hoja1!$A$5:$P$140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5" i="1" l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118" i="1"/>
  <c r="E118" i="1"/>
  <c r="F118" i="1"/>
  <c r="G118" i="1"/>
  <c r="H118" i="1"/>
  <c r="I118" i="1"/>
  <c r="K118" i="1"/>
  <c r="J118" i="1"/>
  <c r="L118" i="1"/>
  <c r="M118" i="1"/>
  <c r="N118" i="1"/>
  <c r="C118" i="1"/>
  <c r="D142" i="1"/>
  <c r="E142" i="1"/>
  <c r="F142" i="1"/>
  <c r="G142" i="1"/>
  <c r="H142" i="1"/>
  <c r="I142" i="1"/>
  <c r="K142" i="1"/>
  <c r="J142" i="1"/>
  <c r="J145" i="1" s="1"/>
  <c r="L142" i="1"/>
  <c r="M142" i="1"/>
  <c r="N142" i="1"/>
  <c r="C142" i="1"/>
  <c r="C145" i="1" l="1"/>
  <c r="G145" i="1"/>
  <c r="P142" i="1"/>
  <c r="N145" i="1"/>
  <c r="L145" i="1"/>
  <c r="I145" i="1"/>
  <c r="H145" i="1"/>
  <c r="F145" i="1"/>
  <c r="M145" i="1"/>
  <c r="E145" i="1"/>
  <c r="D145" i="1"/>
  <c r="P118" i="1"/>
  <c r="P145" i="1" s="1"/>
  <c r="K145" i="1"/>
</calcChain>
</file>

<file path=xl/sharedStrings.xml><?xml version="1.0" encoding="utf-8"?>
<sst xmlns="http://schemas.openxmlformats.org/spreadsheetml/2006/main" count="325" uniqueCount="286">
  <si>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</si>
  <si>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</si>
  <si>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</si>
  <si>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</si>
  <si>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</si>
  <si>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</si>
  <si>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</si>
  <si>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</si>
  <si>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</si>
  <si>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</si>
  <si>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</si>
  <si>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</si>
  <si>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</si>
  <si>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</si>
  <si>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</si>
  <si>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11 GUADALAJARA</t>
  </si>
  <si>
    <t>1052021001</t>
  </si>
  <si>
    <t>Aguilar García Airy Damaris Jocelyn</t>
  </si>
  <si>
    <t>1052021002</t>
  </si>
  <si>
    <t>Herrera Carrillo Ricardo</t>
  </si>
  <si>
    <t>1052021003</t>
  </si>
  <si>
    <t>Rodríguez Venegas Sergio Yeremi</t>
  </si>
  <si>
    <t>1052021004</t>
  </si>
  <si>
    <t>Alejandre Gutiérrez Martín Alejandro</t>
  </si>
  <si>
    <t>1052021005</t>
  </si>
  <si>
    <t>Bejarano Pérez Karla Berenice</t>
  </si>
  <si>
    <t>1052021006</t>
  </si>
  <si>
    <t>Ramírez Peña Julia</t>
  </si>
  <si>
    <t>1052021007</t>
  </si>
  <si>
    <t>Nuño Uquillas José de Jesùs</t>
  </si>
  <si>
    <t>1052021008</t>
  </si>
  <si>
    <t>Flores Rangel Abner Naim</t>
  </si>
  <si>
    <t>1052021009</t>
  </si>
  <si>
    <t>Hurtado Amezcua Jaime</t>
  </si>
  <si>
    <t>1052021010</t>
  </si>
  <si>
    <t>Catellanos Garcia Ivon Karina</t>
  </si>
  <si>
    <t>1052021011</t>
  </si>
  <si>
    <t>Cortés Hernández José Santiago</t>
  </si>
  <si>
    <t>1052021012</t>
  </si>
  <si>
    <t xml:space="preserve">Herrera Araujo María de la Luz </t>
  </si>
  <si>
    <t>1052021013</t>
  </si>
  <si>
    <t>López García Rosaura</t>
  </si>
  <si>
    <t>1052021014</t>
  </si>
  <si>
    <t>Torres Navarro Albert</t>
  </si>
  <si>
    <t>1052021015</t>
  </si>
  <si>
    <t>Guzmán Zavala Sergio</t>
  </si>
  <si>
    <t>1052021016</t>
  </si>
  <si>
    <t>Hurtado Briseño Laura Yadira</t>
  </si>
  <si>
    <t>1052021018</t>
  </si>
  <si>
    <t>Ponce Fálcon Crystian</t>
  </si>
  <si>
    <t>1052021019</t>
  </si>
  <si>
    <t>Hernández López Karla Sarai</t>
  </si>
  <si>
    <t>1052021020</t>
  </si>
  <si>
    <t>Morales Robles Hidekel</t>
  </si>
  <si>
    <t>1052021021</t>
  </si>
  <si>
    <t>López Torres Claudia Ramona</t>
  </si>
  <si>
    <t>1052021022</t>
  </si>
  <si>
    <t>Diosdado Hernández Esmeralda</t>
  </si>
  <si>
    <t>1052021023</t>
  </si>
  <si>
    <t>Olivares Pardo Noemí</t>
  </si>
  <si>
    <t>1052021024</t>
  </si>
  <si>
    <t>Alvarez Guzman Nancy</t>
  </si>
  <si>
    <t>1052021025</t>
  </si>
  <si>
    <t>Martínez  González Dayana Marlenn</t>
  </si>
  <si>
    <t>1052021026</t>
  </si>
  <si>
    <t>Franco Plascencia Francisco</t>
  </si>
  <si>
    <t>1052021027</t>
  </si>
  <si>
    <t>Vargas Uribe Dolores Elizabeth</t>
  </si>
  <si>
    <t>1052021028</t>
  </si>
  <si>
    <t>Silva Orozco Rachel</t>
  </si>
  <si>
    <t>1052021029</t>
  </si>
  <si>
    <t>Duarte Uribe Azalia Hilda</t>
  </si>
  <si>
    <t>1052021030</t>
  </si>
  <si>
    <t xml:space="preserve">Torres Solís Irene </t>
  </si>
  <si>
    <t>1052021031</t>
  </si>
  <si>
    <t>Lara Martinez Patricia</t>
  </si>
  <si>
    <t>1052021032</t>
  </si>
  <si>
    <t xml:space="preserve">Ramírez Morán Andrea </t>
  </si>
  <si>
    <t>1052021033</t>
  </si>
  <si>
    <t>Delgado Anzaldo Alan Ricardo</t>
  </si>
  <si>
    <t>1052021034</t>
  </si>
  <si>
    <t>Salazar Orozco Isabel Cristina</t>
  </si>
  <si>
    <t>1052021035</t>
  </si>
  <si>
    <t>Aguilar Camilo Israel</t>
  </si>
  <si>
    <t>1052021036</t>
  </si>
  <si>
    <t xml:space="preserve">Peréz Urzúa Amalia </t>
  </si>
  <si>
    <t>1052021037</t>
  </si>
  <si>
    <t>Rosas Torres Jessica Ivette</t>
  </si>
  <si>
    <t>1052021038</t>
  </si>
  <si>
    <t>Gómez Jiménez Rubi Hermelinda</t>
  </si>
  <si>
    <t>1052021039</t>
  </si>
  <si>
    <t>Cuellar Ayala Juan Pablo</t>
  </si>
  <si>
    <t>1052021040</t>
  </si>
  <si>
    <t>Cárdenas Jiménez Eva Victoria</t>
  </si>
  <si>
    <t>1052021041</t>
  </si>
  <si>
    <t>Tejeda Vallejo Noe Bidkar</t>
  </si>
  <si>
    <t>1052021042</t>
  </si>
  <si>
    <t>Lopez Munguia María Esmeralda</t>
  </si>
  <si>
    <t>1052021043</t>
  </si>
  <si>
    <t>Osorio Hernández Mario Arturo</t>
  </si>
  <si>
    <t>1052021044</t>
  </si>
  <si>
    <t>Rodriguez Bueno Larios Luis Felipe</t>
  </si>
  <si>
    <t>1052021046</t>
  </si>
  <si>
    <t xml:space="preserve">Roman Ontiverios Tania </t>
  </si>
  <si>
    <t>1052021048</t>
  </si>
  <si>
    <t>Herrera Leija María de la Luz</t>
  </si>
  <si>
    <t>1052021050</t>
  </si>
  <si>
    <t>RuIz Gómez Rene Fabían</t>
  </si>
  <si>
    <t>1052021051</t>
  </si>
  <si>
    <t xml:space="preserve">García Rodríguez David </t>
  </si>
  <si>
    <t>1052021053</t>
  </si>
  <si>
    <t>Hernández López Clara Carmelina</t>
  </si>
  <si>
    <t>1052021054</t>
  </si>
  <si>
    <t>Velasco Gutiérrez Jair Sebastián</t>
  </si>
  <si>
    <t>1052021055</t>
  </si>
  <si>
    <t xml:space="preserve">Cruz Ayala Alejandra </t>
  </si>
  <si>
    <t>1052021056</t>
  </si>
  <si>
    <t>Rentería García Teresita Guadalupe</t>
  </si>
  <si>
    <t>1052021057</t>
  </si>
  <si>
    <t>Jiménez Macías Karla Aurora</t>
  </si>
  <si>
    <t>1052021058</t>
  </si>
  <si>
    <t>Ortíz Rosales María de Jesús</t>
  </si>
  <si>
    <t>1052021059</t>
  </si>
  <si>
    <t>Colula Espinoza Zabdi Noemi</t>
  </si>
  <si>
    <t>1052021061</t>
  </si>
  <si>
    <t>Gutiérrez Ortíz Elizabeth</t>
  </si>
  <si>
    <t>1052021062</t>
  </si>
  <si>
    <t>Vazquez Ramos Merida Denisse</t>
  </si>
  <si>
    <t>1052021063</t>
  </si>
  <si>
    <t>Vazquez Ramos Nuvia Lizeth</t>
  </si>
  <si>
    <t>1052021064</t>
  </si>
  <si>
    <t>Figueroa Padilla Ma De Lourdes</t>
  </si>
  <si>
    <t>1052021065</t>
  </si>
  <si>
    <t>Flores Sanchez Martha Adriana</t>
  </si>
  <si>
    <t>1052021068</t>
  </si>
  <si>
    <t>Sánchez Uribe Sergio</t>
  </si>
  <si>
    <t>1052021069</t>
  </si>
  <si>
    <t>González Garay Irma Guadalupe</t>
  </si>
  <si>
    <t>1052021070</t>
  </si>
  <si>
    <t>Antonio Quintero Alondra Margarita</t>
  </si>
  <si>
    <t>1052021072</t>
  </si>
  <si>
    <t xml:space="preserve">Gutierrez Espinoza Aurora </t>
  </si>
  <si>
    <t>1052021073</t>
  </si>
  <si>
    <t>Minquiz Gonzalez Melissa</t>
  </si>
  <si>
    <t>1052021074</t>
  </si>
  <si>
    <t>Hurtado Briseño Gema Jazmin</t>
  </si>
  <si>
    <t>1052021075</t>
  </si>
  <si>
    <t>Vargas Ruiz Edgar Gael</t>
  </si>
  <si>
    <t>1052021077</t>
  </si>
  <si>
    <t xml:space="preserve">Covarrubias  Gallegos Christian Alejandro </t>
  </si>
  <si>
    <t>1052021078</t>
  </si>
  <si>
    <t>Osuna  Paredes Asuani Bigvai</t>
  </si>
  <si>
    <t>1052021079</t>
  </si>
  <si>
    <t xml:space="preserve">Jiménez Gonzalez Omar </t>
  </si>
  <si>
    <t>1052021080</t>
  </si>
  <si>
    <t xml:space="preserve">Sánchez Salazar José Ignacio </t>
  </si>
  <si>
    <t>1052021081</t>
  </si>
  <si>
    <t xml:space="preserve">Barrios  Sánchez Cesia Bethzabe </t>
  </si>
  <si>
    <t>1052021082</t>
  </si>
  <si>
    <t xml:space="preserve">Meza Montes Irma Patricia </t>
  </si>
  <si>
    <t>1052021084</t>
  </si>
  <si>
    <t xml:space="preserve">Hernández Ruíz Barbara Estefania </t>
  </si>
  <si>
    <t>1052021085</t>
  </si>
  <si>
    <t xml:space="preserve">Gutiérrez Espinoza Maria Guadalupe </t>
  </si>
  <si>
    <t>1052021086</t>
  </si>
  <si>
    <t xml:space="preserve">Velázquez Ortíz Rosa Margarita </t>
  </si>
  <si>
    <t>1052021087</t>
  </si>
  <si>
    <t xml:space="preserve">Reyes  Ortega Alfonso Manuel </t>
  </si>
  <si>
    <t>1052021089</t>
  </si>
  <si>
    <t xml:space="preserve">Zepeda González Dulce María </t>
  </si>
  <si>
    <t>1052021090</t>
  </si>
  <si>
    <t>Hoffer Gomez Brian Uriel</t>
  </si>
  <si>
    <t>1052021091</t>
  </si>
  <si>
    <t>Chavarrín Morales Jesús Martín</t>
  </si>
  <si>
    <t>1052021092</t>
  </si>
  <si>
    <t>De La Torre Aguilar Liliana Guillermina</t>
  </si>
  <si>
    <t>1052021093</t>
  </si>
  <si>
    <t>Lepe Sánchez Susana</t>
  </si>
  <si>
    <t>1052021094</t>
  </si>
  <si>
    <t>Loza Martínez Miguel Angel</t>
  </si>
  <si>
    <t>1052021095</t>
  </si>
  <si>
    <t>García Barajas Oscar</t>
  </si>
  <si>
    <t>1052021096</t>
  </si>
  <si>
    <t>Ibarra Santana María Isabel</t>
  </si>
  <si>
    <t>1052021097</t>
  </si>
  <si>
    <t>Mexia García Deyanira</t>
  </si>
  <si>
    <t>1052021098</t>
  </si>
  <si>
    <t>Bernal García Jordan Alejandro</t>
  </si>
  <si>
    <t>1052021099</t>
  </si>
  <si>
    <t>Herrera López Yolanda</t>
  </si>
  <si>
    <t>1052021100</t>
  </si>
  <si>
    <t>Rentería Melendez Jessica Guadalupe</t>
  </si>
  <si>
    <t>1052021101</t>
  </si>
  <si>
    <t>Tejada Vallejo Adi Jared</t>
  </si>
  <si>
    <t>1052021102</t>
  </si>
  <si>
    <t>Flores Ortega Brian Alberto</t>
  </si>
  <si>
    <t>1052021103</t>
  </si>
  <si>
    <t>González Garibay Karla Mariana</t>
  </si>
  <si>
    <t>1052021104</t>
  </si>
  <si>
    <t>Paredes Castrejón Libny Naaray</t>
  </si>
  <si>
    <t>1052021105</t>
  </si>
  <si>
    <t>Loza Martínez Valeria</t>
  </si>
  <si>
    <t>1052021106</t>
  </si>
  <si>
    <t>Magaña Arellano Juan Pablo</t>
  </si>
  <si>
    <t>1052021107</t>
  </si>
  <si>
    <t>López Ramírez Flor Mireya</t>
  </si>
  <si>
    <t>1052021108</t>
  </si>
  <si>
    <t>Macias Romero María Jose</t>
  </si>
  <si>
    <t>1052021109</t>
  </si>
  <si>
    <t>Ceja Amezcua Norma Patricia</t>
  </si>
  <si>
    <t>1052021110</t>
  </si>
  <si>
    <t>Gómez Munguia Evelyn Nicole</t>
  </si>
  <si>
    <t>1052021112</t>
  </si>
  <si>
    <t>Magallón Gómez Mayra Araceli</t>
  </si>
  <si>
    <t>1052021113</t>
  </si>
  <si>
    <t>Hernández López Doris Ylenia</t>
  </si>
  <si>
    <t>1052021114</t>
  </si>
  <si>
    <t>Goche Elisea Luisa Fernanda</t>
  </si>
  <si>
    <t>1052021115</t>
  </si>
  <si>
    <t>Sánchez Magaña José Ambrosio</t>
  </si>
  <si>
    <t>1052021116</t>
  </si>
  <si>
    <t>Renteria Garcia Oscar Ramon</t>
  </si>
  <si>
    <t>1052021117</t>
  </si>
  <si>
    <t>Ceja Amezcua Claudia Noemi</t>
  </si>
  <si>
    <t>1052021118</t>
  </si>
  <si>
    <t>Gutiérrez Sánchez Paulina</t>
  </si>
  <si>
    <t>1052021119</t>
  </si>
  <si>
    <t>Manzo Alcántar Gabriela Verónica</t>
  </si>
  <si>
    <t>1052021120</t>
  </si>
  <si>
    <t>Romero Perez Dora Araceli</t>
  </si>
  <si>
    <t>1052021121</t>
  </si>
  <si>
    <t>Jiménez Jiménez María del Carmen</t>
  </si>
  <si>
    <t>1052021122</t>
  </si>
  <si>
    <t>Ramirez Calderon Laura Berenice</t>
  </si>
  <si>
    <t>1052021123</t>
  </si>
  <si>
    <t>Rentería García Paola Estefania</t>
  </si>
  <si>
    <t>1052021124</t>
  </si>
  <si>
    <t>Gómez Jiménez Angel Armando</t>
  </si>
  <si>
    <t>1052021125</t>
  </si>
  <si>
    <t>Gomez Guardado Aida Araceli</t>
  </si>
  <si>
    <t>1052021126</t>
  </si>
  <si>
    <t>Rodríguez López Ivonne</t>
  </si>
  <si>
    <t>1052021127</t>
  </si>
  <si>
    <t>Velazquez Bizarro Ana Gabriela</t>
  </si>
  <si>
    <t>1052021128</t>
  </si>
  <si>
    <t>Andalon Villanueva Janette Jocelyn</t>
  </si>
  <si>
    <t>1052021129</t>
  </si>
  <si>
    <t>Zúñiga Gómez Berenice</t>
  </si>
  <si>
    <t>1052021130</t>
  </si>
  <si>
    <t>Briseño Andalon Carlos Alberto</t>
  </si>
  <si>
    <t>1052021131</t>
  </si>
  <si>
    <t>Cobián Benavides Víctor Alonso</t>
  </si>
  <si>
    <t>1052021132</t>
  </si>
  <si>
    <t>Aceves García Atcirith Catalina</t>
  </si>
  <si>
    <t>1052021133</t>
  </si>
  <si>
    <t>Solis García Jose de Jesus Pascual Guadalupe</t>
  </si>
  <si>
    <t>1052021134</t>
  </si>
  <si>
    <t>Gomez Jimenez Gonzalo Everardo</t>
  </si>
  <si>
    <t>1052021135</t>
  </si>
  <si>
    <t>Diego Aguilar María Magdalena</t>
  </si>
  <si>
    <t>1052021136</t>
  </si>
  <si>
    <t>Camarena Chavez Jose Luis</t>
  </si>
  <si>
    <t>1052021137</t>
  </si>
  <si>
    <t>Pérez Villaseñor José de Jesús</t>
  </si>
  <si>
    <t>1052021138</t>
  </si>
  <si>
    <t>González Centeno María Milagros</t>
  </si>
  <si>
    <t>1052021139</t>
  </si>
  <si>
    <t>Jaime Avalos Andrea Belen</t>
  </si>
  <si>
    <t>1052021140</t>
  </si>
  <si>
    <t>Sandoval Celis Eliseo</t>
  </si>
  <si>
    <t>1052021141</t>
  </si>
  <si>
    <t>García Eligio Itzel Yamile</t>
  </si>
  <si>
    <t>1052021142</t>
  </si>
  <si>
    <t>Mena Lona Rafael</t>
  </si>
  <si>
    <t>1052021143</t>
  </si>
  <si>
    <t>Briseño Andalón Marco Antonio</t>
  </si>
  <si>
    <t>1052021144</t>
  </si>
  <si>
    <t>Pasini Rodríguez Amalia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</si>
  <si>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</si>
  <si>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</si>
  <si>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</si>
  <si>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</si>
  <si>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</si>
  <si>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</si>
  <si>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11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</si>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</sst>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0" fillId="0" borderId="0" xfId="0"/>
    <xf numFmtId="0" fontId="0" fillId="0" borderId="0" xfId="0" applyNumberFormat="1"/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</cellXfs>
  <cellStyles count="13">
    <cellStyle name="Millares 2" xfId="5"/>
    <cellStyle name="Millares 2 2" xfId="11"/>
    <cellStyle name="Millares 3" xfId="1"/>
    <cellStyle name="Moneda 2" xfId="6"/>
    <cellStyle name="Moneda 2 2" xfId="12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zoomScale="110" zoomScaleNormal="110" workbookViewId="0">
      <pane xSplit="2" ySplit="5" topLeftCell="C134" activePane="bottomRight" state="frozen"/>
      <selection pane="topRight" activeCell="C1" sqref="C1"/>
      <selection pane="bottomLeft" activeCell="A9" sqref="A9"/>
      <selection pane="bottomRight" activeCell="A146" sqref="A146:O16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140625" style="1" customWidth="1"/>
    <col min="4" max="4" width="12.5703125" style="1" customWidth="1"/>
    <col min="5" max="6" width="12.28515625" style="1" customWidth="1"/>
    <col min="7" max="7" width="10.5703125" style="1" customWidth="1"/>
    <col min="8" max="8" width="14.42578125" style="1" customWidth="1"/>
    <col min="9" max="9" width="8.5703125" style="1" customWidth="1"/>
    <col min="10" max="10" width="10.5703125" style="18" customWidth="1"/>
    <col min="11" max="11" width="11.85546875" style="1" customWidth="1"/>
    <col min="12" max="12" width="12.140625" style="1" customWidth="1"/>
    <col min="13" max="13" width="13.28515625" style="1" customWidth="1"/>
    <col min="14" max="14" width="11.28515625" style="1" customWidth="1"/>
    <col min="15" max="15" width="2.28515625" style="1" customWidth="1"/>
    <col min="16" max="16" width="15.140625" style="1" customWidth="1"/>
    <col min="17" max="17" width="14.140625" style="1" customWidth="1"/>
    <col min="18" max="16384" width="11.42578125" style="1"/>
  </cols>
  <sheetData>
    <row r="1" spans="1:16" ht="18" customHeight="1" x14ac:dyDescent="0.3">
      <c r="A1" s="19"/>
      <c r="B1" s="20"/>
      <c r="C1" s="19"/>
      <c r="D1" s="19"/>
      <c r="E1" s="19"/>
      <c r="F1" s="19"/>
      <c r="G1" s="19"/>
      <c r="H1" s="19"/>
      <c r="I1" s="22" t="s">
        <v>14</v>
      </c>
      <c r="J1" s="22"/>
      <c r="K1" s="22"/>
      <c r="L1" s="22"/>
      <c r="M1" s="22"/>
      <c r="N1" s="22"/>
      <c r="O1" s="22"/>
      <c r="P1" s="22"/>
    </row>
    <row r="2" spans="1:16" ht="19.5" customHeight="1" x14ac:dyDescent="0.2">
      <c r="A2" s="23" t="s">
        <v>282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customHeight="1" x14ac:dyDescent="0.3">
      <c r="A3" s="24" t="s">
        <v>284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8.75" x14ac:dyDescent="0.3">
      <c r="A4" s="25" t="s">
        <v>283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3" customFormat="1" ht="56.25" customHeight="1" x14ac:dyDescent="0.2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11</v>
      </c>
      <c r="J5" s="15" t="s">
        <v>9</v>
      </c>
      <c r="K5" s="15" t="s">
        <v>8</v>
      </c>
      <c r="L5" s="15" t="s">
        <v>10</v>
      </c>
      <c r="M5" s="15" t="s">
        <v>12</v>
      </c>
      <c r="N5" s="15" t="s">
        <v>13</v>
      </c>
      <c r="P5" s="15" t="s">
        <v>285</v>
      </c>
    </row>
    <row r="6" spans="1:16" s="14" customFormat="1" ht="10.5" customHeight="1" x14ac:dyDescent="0.2">
      <c r="A6" s="11" t="s">
        <v>15</v>
      </c>
      <c r="B6" s="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P6" s="17"/>
    </row>
    <row r="7" spans="1:16" x14ac:dyDescent="0.2">
      <c r="A7" s="9" t="s">
        <v>58</v>
      </c>
      <c r="B7" s="1" t="s">
        <v>59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v>4529.7700000000004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4293.8</v>
      </c>
      <c r="P7" s="1">
        <f t="shared" ref="P7:P38" si="0">+K7-G7</f>
        <v>109.21</v>
      </c>
    </row>
    <row r="8" spans="1:16" x14ac:dyDescent="0.2">
      <c r="A8" s="2" t="s">
        <v>60</v>
      </c>
      <c r="B8" s="1" t="s">
        <v>61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v>4529.7700000000004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4293.8</v>
      </c>
      <c r="P8" s="8">
        <f t="shared" si="0"/>
        <v>109.21</v>
      </c>
    </row>
    <row r="9" spans="1:16" x14ac:dyDescent="0.2">
      <c r="A9" s="2" t="s">
        <v>62</v>
      </c>
      <c r="B9" s="1" t="s">
        <v>63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v>4529.7700000000004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4293.8</v>
      </c>
      <c r="P9" s="8">
        <f t="shared" si="0"/>
        <v>109.21</v>
      </c>
    </row>
    <row r="10" spans="1:16" x14ac:dyDescent="0.2">
      <c r="A10" s="2" t="s">
        <v>64</v>
      </c>
      <c r="B10" s="1" t="s">
        <v>65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v>4529.7700000000004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4293.8</v>
      </c>
      <c r="P10" s="8">
        <f t="shared" si="0"/>
        <v>109.21</v>
      </c>
    </row>
    <row r="11" spans="1:16" x14ac:dyDescent="0.2">
      <c r="A11" s="2" t="s">
        <v>66</v>
      </c>
      <c r="B11" s="1" t="s">
        <v>67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v>4529.7700000000004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4293.8</v>
      </c>
      <c r="P11" s="8">
        <f t="shared" si="0"/>
        <v>109.21</v>
      </c>
    </row>
    <row r="12" spans="1:16" x14ac:dyDescent="0.2">
      <c r="A12" s="2" t="s">
        <v>68</v>
      </c>
      <c r="B12" s="1" t="s">
        <v>69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v>4529.7700000000004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4293.8</v>
      </c>
      <c r="P12" s="8">
        <f t="shared" si="0"/>
        <v>109.21</v>
      </c>
    </row>
    <row r="13" spans="1:16" x14ac:dyDescent="0.2">
      <c r="A13" s="2" t="s">
        <v>70</v>
      </c>
      <c r="B13" s="1" t="s">
        <v>71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v>4529.7700000000004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4293.8</v>
      </c>
      <c r="P13" s="8">
        <f t="shared" si="0"/>
        <v>109.21</v>
      </c>
    </row>
    <row r="14" spans="1:16" x14ac:dyDescent="0.2">
      <c r="A14" s="2" t="s">
        <v>72</v>
      </c>
      <c r="B14" s="1" t="s">
        <v>73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v>4529.7700000000004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4293.8</v>
      </c>
      <c r="P14" s="8">
        <f t="shared" si="0"/>
        <v>109.21</v>
      </c>
    </row>
    <row r="15" spans="1:16" x14ac:dyDescent="0.2">
      <c r="A15" s="2" t="s">
        <v>74</v>
      </c>
      <c r="B15" s="1" t="s">
        <v>75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v>4529.7700000000004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4293.8</v>
      </c>
      <c r="P15" s="8">
        <f t="shared" si="0"/>
        <v>109.21</v>
      </c>
    </row>
    <row r="16" spans="1:16" x14ac:dyDescent="0.2">
      <c r="A16" s="2" t="s">
        <v>76</v>
      </c>
      <c r="B16" s="1" t="s">
        <v>77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v>4529.7700000000004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4293.8</v>
      </c>
      <c r="P16" s="8">
        <f t="shared" si="0"/>
        <v>109.21</v>
      </c>
    </row>
    <row r="17" spans="1:16" x14ac:dyDescent="0.2">
      <c r="A17" s="2" t="s">
        <v>78</v>
      </c>
      <c r="B17" s="1" t="s">
        <v>79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v>4529.7700000000004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4293.8</v>
      </c>
      <c r="P17" s="8">
        <f t="shared" si="0"/>
        <v>109.21</v>
      </c>
    </row>
    <row r="18" spans="1:16" x14ac:dyDescent="0.2">
      <c r="A18" s="2" t="s">
        <v>80</v>
      </c>
      <c r="B18" s="1" t="s">
        <v>81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v>4529.7700000000004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4293.8</v>
      </c>
      <c r="P18" s="8">
        <f t="shared" si="0"/>
        <v>109.21</v>
      </c>
    </row>
    <row r="19" spans="1:16" x14ac:dyDescent="0.2">
      <c r="A19" s="2" t="s">
        <v>82</v>
      </c>
      <c r="B19" s="1" t="s">
        <v>83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v>4529.7700000000004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4293.8</v>
      </c>
      <c r="P19" s="8">
        <f t="shared" si="0"/>
        <v>109.21</v>
      </c>
    </row>
    <row r="20" spans="1:16" x14ac:dyDescent="0.2">
      <c r="A20" s="2" t="s">
        <v>84</v>
      </c>
      <c r="B20" s="1" t="s">
        <v>85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v>4529.7700000000004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4293.8</v>
      </c>
      <c r="P20" s="8">
        <f t="shared" si="0"/>
        <v>109.21</v>
      </c>
    </row>
    <row r="21" spans="1:16" x14ac:dyDescent="0.2">
      <c r="A21" s="2" t="s">
        <v>86</v>
      </c>
      <c r="B21" s="1" t="s">
        <v>87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v>4529.7700000000004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4293.8</v>
      </c>
      <c r="P21" s="8">
        <f t="shared" si="0"/>
        <v>109.21</v>
      </c>
    </row>
    <row r="22" spans="1:16" x14ac:dyDescent="0.2">
      <c r="A22" s="2" t="s">
        <v>88</v>
      </c>
      <c r="B22" s="1" t="s">
        <v>89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v>4529.7700000000004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4293.8</v>
      </c>
      <c r="P22" s="8">
        <f t="shared" si="0"/>
        <v>109.21</v>
      </c>
    </row>
    <row r="23" spans="1:16" x14ac:dyDescent="0.2">
      <c r="A23" s="2" t="s">
        <v>90</v>
      </c>
      <c r="B23" s="1" t="s">
        <v>91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v>4529.7700000000004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4293.8</v>
      </c>
      <c r="P23" s="8">
        <f t="shared" si="0"/>
        <v>109.21</v>
      </c>
    </row>
    <row r="24" spans="1:16" x14ac:dyDescent="0.2">
      <c r="A24" s="2" t="s">
        <v>92</v>
      </c>
      <c r="B24" s="1" t="s">
        <v>93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v>4529.7700000000004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4293.8</v>
      </c>
      <c r="P24" s="8">
        <f t="shared" si="0"/>
        <v>109.21</v>
      </c>
    </row>
    <row r="25" spans="1:16" x14ac:dyDescent="0.2">
      <c r="A25" s="2" t="s">
        <v>94</v>
      </c>
      <c r="B25" s="1" t="s">
        <v>95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v>4529.7700000000004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4293.8</v>
      </c>
      <c r="P25" s="8">
        <f t="shared" si="0"/>
        <v>109.21</v>
      </c>
    </row>
    <row r="26" spans="1:16" x14ac:dyDescent="0.2">
      <c r="A26" s="2" t="s">
        <v>96</v>
      </c>
      <c r="B26" s="1" t="s">
        <v>97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v>4529.7700000000004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4293.8</v>
      </c>
      <c r="P26" s="8">
        <f t="shared" si="0"/>
        <v>109.21</v>
      </c>
    </row>
    <row r="27" spans="1:16" x14ac:dyDescent="0.2">
      <c r="A27" s="2" t="s">
        <v>98</v>
      </c>
      <c r="B27" s="1" t="s">
        <v>99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v>4529.7700000000004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4293.8</v>
      </c>
      <c r="P27" s="8">
        <f t="shared" si="0"/>
        <v>109.21</v>
      </c>
    </row>
    <row r="28" spans="1:16" x14ac:dyDescent="0.2">
      <c r="A28" s="2" t="s">
        <v>100</v>
      </c>
      <c r="B28" s="1" t="s">
        <v>101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v>4529.7700000000004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4293.8</v>
      </c>
      <c r="P28" s="8">
        <f t="shared" si="0"/>
        <v>109.21</v>
      </c>
    </row>
    <row r="29" spans="1:16" x14ac:dyDescent="0.2">
      <c r="A29" s="2" t="s">
        <v>102</v>
      </c>
      <c r="B29" s="1" t="s">
        <v>103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v>4529.7700000000004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4293.8</v>
      </c>
      <c r="P29" s="8">
        <f t="shared" si="0"/>
        <v>109.21</v>
      </c>
    </row>
    <row r="30" spans="1:16" x14ac:dyDescent="0.2">
      <c r="A30" s="2" t="s">
        <v>104</v>
      </c>
      <c r="B30" s="1" t="s">
        <v>105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v>4529.7700000000004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4293.8</v>
      </c>
      <c r="P30" s="8">
        <f t="shared" si="0"/>
        <v>109.21</v>
      </c>
    </row>
    <row r="31" spans="1:16" x14ac:dyDescent="0.2">
      <c r="A31" s="2" t="s">
        <v>106</v>
      </c>
      <c r="B31" s="1" t="s">
        <v>107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v>4529.7700000000004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4293.8</v>
      </c>
      <c r="P31" s="8">
        <f t="shared" si="0"/>
        <v>109.21</v>
      </c>
    </row>
    <row r="32" spans="1:16" x14ac:dyDescent="0.2">
      <c r="A32" s="2" t="s">
        <v>108</v>
      </c>
      <c r="B32" s="1" t="s">
        <v>109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v>4529.7700000000004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4293.8</v>
      </c>
      <c r="P32" s="8">
        <f t="shared" si="0"/>
        <v>109.21</v>
      </c>
    </row>
    <row r="33" spans="1:16" x14ac:dyDescent="0.2">
      <c r="A33" s="2" t="s">
        <v>110</v>
      </c>
      <c r="B33" s="1" t="s">
        <v>111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v>4529.7700000000004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4293.8</v>
      </c>
      <c r="P33" s="8">
        <f t="shared" si="0"/>
        <v>109.21</v>
      </c>
    </row>
    <row r="34" spans="1:16" x14ac:dyDescent="0.2">
      <c r="A34" s="2" t="s">
        <v>112</v>
      </c>
      <c r="B34" s="1" t="s">
        <v>113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v>4529.7700000000004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4293.8</v>
      </c>
      <c r="P34" s="8">
        <f t="shared" si="0"/>
        <v>109.21</v>
      </c>
    </row>
    <row r="35" spans="1:16" x14ac:dyDescent="0.2">
      <c r="A35" s="2" t="s">
        <v>114</v>
      </c>
      <c r="B35" s="1" t="s">
        <v>115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v>4529.7700000000004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4293.8</v>
      </c>
      <c r="P35" s="8">
        <f t="shared" si="0"/>
        <v>109.21</v>
      </c>
    </row>
    <row r="36" spans="1:16" x14ac:dyDescent="0.2">
      <c r="A36" s="2" t="s">
        <v>116</v>
      </c>
      <c r="B36" s="1" t="s">
        <v>117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v>4529.7700000000004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4293.8</v>
      </c>
      <c r="P36" s="8">
        <f t="shared" si="0"/>
        <v>109.21</v>
      </c>
    </row>
    <row r="37" spans="1:16" x14ac:dyDescent="0.2">
      <c r="A37" s="2" t="s">
        <v>118</v>
      </c>
      <c r="B37" s="1" t="s">
        <v>119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v>4529.7700000000004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4293.8</v>
      </c>
      <c r="P37" s="8">
        <f t="shared" si="0"/>
        <v>109.21</v>
      </c>
    </row>
    <row r="38" spans="1:16" x14ac:dyDescent="0.2">
      <c r="A38" s="2" t="s">
        <v>120</v>
      </c>
      <c r="B38" s="1" t="s">
        <v>121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v>4529.7700000000004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4293.8</v>
      </c>
      <c r="P38" s="8">
        <f t="shared" si="0"/>
        <v>109.21</v>
      </c>
    </row>
    <row r="39" spans="1:16" x14ac:dyDescent="0.2">
      <c r="A39" s="2" t="s">
        <v>122</v>
      </c>
      <c r="B39" s="1" t="s">
        <v>123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v>4529.7700000000004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4293.8</v>
      </c>
      <c r="P39" s="8">
        <f t="shared" ref="P39:P70" si="1">+K39-G39</f>
        <v>109.21</v>
      </c>
    </row>
    <row r="40" spans="1:16" x14ac:dyDescent="0.2">
      <c r="A40" s="2" t="s">
        <v>124</v>
      </c>
      <c r="B40" s="1" t="s">
        <v>125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v>4529.7700000000004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4293.8</v>
      </c>
      <c r="P40" s="8">
        <f t="shared" si="1"/>
        <v>109.21</v>
      </c>
    </row>
    <row r="41" spans="1:16" x14ac:dyDescent="0.2">
      <c r="A41" s="2" t="s">
        <v>126</v>
      </c>
      <c r="B41" s="1" t="s">
        <v>127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v>4529.7700000000004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4293.8</v>
      </c>
      <c r="P41" s="8">
        <f t="shared" si="1"/>
        <v>109.21</v>
      </c>
    </row>
    <row r="42" spans="1:16" x14ac:dyDescent="0.2">
      <c r="A42" s="2" t="s">
        <v>128</v>
      </c>
      <c r="B42" s="1" t="s">
        <v>129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v>4529.7700000000004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4293.8</v>
      </c>
      <c r="P42" s="8">
        <f t="shared" si="1"/>
        <v>109.21</v>
      </c>
    </row>
    <row r="43" spans="1:16" x14ac:dyDescent="0.2">
      <c r="A43" s="2" t="s">
        <v>130</v>
      </c>
      <c r="B43" s="1" t="s">
        <v>131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v>4529.7700000000004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4293.8</v>
      </c>
      <c r="P43" s="8">
        <f t="shared" si="1"/>
        <v>109.21</v>
      </c>
    </row>
    <row r="44" spans="1:16" x14ac:dyDescent="0.2">
      <c r="A44" s="2" t="s">
        <v>132</v>
      </c>
      <c r="B44" s="1" t="s">
        <v>133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v>4529.7700000000004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4293.8</v>
      </c>
      <c r="P44" s="8">
        <f t="shared" si="1"/>
        <v>109.21</v>
      </c>
    </row>
    <row r="45" spans="1:16" x14ac:dyDescent="0.2">
      <c r="A45" s="2" t="s">
        <v>134</v>
      </c>
      <c r="B45" s="1" t="s">
        <v>135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v>4529.7700000000004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4293.8</v>
      </c>
      <c r="P45" s="8">
        <f t="shared" si="1"/>
        <v>109.21</v>
      </c>
    </row>
    <row r="46" spans="1:16" x14ac:dyDescent="0.2">
      <c r="A46" s="2" t="s">
        <v>136</v>
      </c>
      <c r="B46" s="1" t="s">
        <v>137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v>4529.7700000000004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4293.8</v>
      </c>
      <c r="P46" s="8">
        <f t="shared" si="1"/>
        <v>109.21</v>
      </c>
    </row>
    <row r="47" spans="1:16" x14ac:dyDescent="0.2">
      <c r="A47" s="2" t="s">
        <v>138</v>
      </c>
      <c r="B47" s="1" t="s">
        <v>139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v>4529.7700000000004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4293.8</v>
      </c>
      <c r="P47" s="8">
        <f t="shared" si="1"/>
        <v>109.21</v>
      </c>
    </row>
    <row r="48" spans="1:16" x14ac:dyDescent="0.2">
      <c r="A48" s="2" t="s">
        <v>140</v>
      </c>
      <c r="B48" s="1" t="s">
        <v>141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v>4529.7700000000004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4293.8</v>
      </c>
      <c r="P48" s="8">
        <f t="shared" si="1"/>
        <v>109.21</v>
      </c>
    </row>
    <row r="49" spans="1:16" x14ac:dyDescent="0.2">
      <c r="A49" s="2" t="s">
        <v>142</v>
      </c>
      <c r="B49" s="1" t="s">
        <v>143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v>4529.7700000000004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4293.8</v>
      </c>
      <c r="P49" s="8">
        <f t="shared" si="1"/>
        <v>109.21</v>
      </c>
    </row>
    <row r="50" spans="1:16" x14ac:dyDescent="0.2">
      <c r="A50" s="2" t="s">
        <v>144</v>
      </c>
      <c r="B50" s="1" t="s">
        <v>145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v>4529.7700000000004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4293.8</v>
      </c>
      <c r="P50" s="8">
        <f t="shared" si="1"/>
        <v>109.21</v>
      </c>
    </row>
    <row r="51" spans="1:16" x14ac:dyDescent="0.2">
      <c r="A51" s="2" t="s">
        <v>146</v>
      </c>
      <c r="B51" s="1" t="s">
        <v>147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v>4529.7700000000004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4293.8</v>
      </c>
      <c r="P51" s="8">
        <f t="shared" si="1"/>
        <v>109.21</v>
      </c>
    </row>
    <row r="52" spans="1:16" x14ac:dyDescent="0.2">
      <c r="A52" s="2" t="s">
        <v>148</v>
      </c>
      <c r="B52" s="1" t="s">
        <v>149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v>4529.7700000000004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4293.8</v>
      </c>
      <c r="P52" s="8">
        <f t="shared" si="1"/>
        <v>109.21</v>
      </c>
    </row>
    <row r="53" spans="1:16" x14ac:dyDescent="0.2">
      <c r="A53" s="2" t="s">
        <v>150</v>
      </c>
      <c r="B53" s="1" t="s">
        <v>151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v>4529.7700000000004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4293.8</v>
      </c>
      <c r="P53" s="8">
        <f t="shared" si="1"/>
        <v>109.21</v>
      </c>
    </row>
    <row r="54" spans="1:16" x14ac:dyDescent="0.2">
      <c r="A54" s="2" t="s">
        <v>152</v>
      </c>
      <c r="B54" s="1" t="s">
        <v>153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v>4529.7700000000004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4293.8</v>
      </c>
      <c r="P54" s="8">
        <f t="shared" si="1"/>
        <v>109.21</v>
      </c>
    </row>
    <row r="55" spans="1:16" x14ac:dyDescent="0.2">
      <c r="A55" s="2" t="s">
        <v>154</v>
      </c>
      <c r="B55" s="1" t="s">
        <v>155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v>4529.7700000000004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4293.8</v>
      </c>
      <c r="P55" s="8">
        <f t="shared" si="1"/>
        <v>109.21</v>
      </c>
    </row>
    <row r="56" spans="1:16" x14ac:dyDescent="0.2">
      <c r="A56" s="2" t="s">
        <v>156</v>
      </c>
      <c r="B56" s="1" t="s">
        <v>157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v>4529.7700000000004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4293.8</v>
      </c>
      <c r="P56" s="8">
        <f t="shared" si="1"/>
        <v>109.21</v>
      </c>
    </row>
    <row r="57" spans="1:16" x14ac:dyDescent="0.2">
      <c r="A57" s="2" t="s">
        <v>158</v>
      </c>
      <c r="B57" s="1" t="s">
        <v>159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v>4529.7700000000004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4293.8</v>
      </c>
      <c r="P57" s="8">
        <f t="shared" si="1"/>
        <v>109.21</v>
      </c>
    </row>
    <row r="58" spans="1:16" x14ac:dyDescent="0.2">
      <c r="A58" s="2" t="s">
        <v>160</v>
      </c>
      <c r="B58" s="1" t="s">
        <v>161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v>4529.7700000000004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4293.8</v>
      </c>
      <c r="P58" s="8">
        <f t="shared" si="1"/>
        <v>109.21</v>
      </c>
    </row>
    <row r="59" spans="1:16" x14ac:dyDescent="0.2">
      <c r="A59" s="2" t="s">
        <v>162</v>
      </c>
      <c r="B59" s="1" t="s">
        <v>163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v>4529.7700000000004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4293.8</v>
      </c>
      <c r="P59" s="8">
        <f t="shared" si="1"/>
        <v>109.21</v>
      </c>
    </row>
    <row r="60" spans="1:16" x14ac:dyDescent="0.2">
      <c r="A60" s="2" t="s">
        <v>164</v>
      </c>
      <c r="B60" s="1" t="s">
        <v>165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v>4529.7700000000004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4293.8</v>
      </c>
      <c r="P60" s="8">
        <f t="shared" si="1"/>
        <v>109.21</v>
      </c>
    </row>
    <row r="61" spans="1:16" x14ac:dyDescent="0.2">
      <c r="A61" s="2" t="s">
        <v>166</v>
      </c>
      <c r="B61" s="1" t="s">
        <v>167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v>4529.7700000000004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4293.8</v>
      </c>
      <c r="P61" s="8">
        <f t="shared" si="1"/>
        <v>109.21</v>
      </c>
    </row>
    <row r="62" spans="1:16" x14ac:dyDescent="0.2">
      <c r="A62" s="2" t="s">
        <v>168</v>
      </c>
      <c r="B62" s="1" t="s">
        <v>169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v>4529.7700000000004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4293.8</v>
      </c>
      <c r="P62" s="8">
        <f t="shared" si="1"/>
        <v>109.21</v>
      </c>
    </row>
    <row r="63" spans="1:16" x14ac:dyDescent="0.2">
      <c r="A63" s="2" t="s">
        <v>170</v>
      </c>
      <c r="B63" s="1" t="s">
        <v>171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v>4529.7700000000004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4293.8</v>
      </c>
      <c r="P63" s="8">
        <f t="shared" si="1"/>
        <v>109.21</v>
      </c>
    </row>
    <row r="64" spans="1:16" x14ac:dyDescent="0.2">
      <c r="A64" s="2" t="s">
        <v>172</v>
      </c>
      <c r="B64" s="1" t="s">
        <v>173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v>4529.7700000000004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4293.8</v>
      </c>
      <c r="P64" s="8">
        <f t="shared" si="1"/>
        <v>109.21</v>
      </c>
    </row>
    <row r="65" spans="1:16" x14ac:dyDescent="0.2">
      <c r="A65" s="2" t="s">
        <v>174</v>
      </c>
      <c r="B65" s="1" t="s">
        <v>175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v>4529.7700000000004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4293.8</v>
      </c>
      <c r="P65" s="8">
        <f t="shared" si="1"/>
        <v>109.21</v>
      </c>
    </row>
    <row r="66" spans="1:16" x14ac:dyDescent="0.2">
      <c r="A66" s="2" t="s">
        <v>176</v>
      </c>
      <c r="B66" s="1" t="s">
        <v>177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v>4529.7700000000004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4293.8</v>
      </c>
      <c r="P66" s="8">
        <f t="shared" si="1"/>
        <v>109.21</v>
      </c>
    </row>
    <row r="67" spans="1:16" x14ac:dyDescent="0.2">
      <c r="A67" s="2" t="s">
        <v>178</v>
      </c>
      <c r="B67" s="1" t="s">
        <v>179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v>4529.7700000000004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4293.8</v>
      </c>
      <c r="P67" s="8">
        <f t="shared" si="1"/>
        <v>109.21</v>
      </c>
    </row>
    <row r="68" spans="1:16" x14ac:dyDescent="0.2">
      <c r="A68" s="2" t="s">
        <v>180</v>
      </c>
      <c r="B68" s="1" t="s">
        <v>181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v>4529.7700000000004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4293.8</v>
      </c>
      <c r="P68" s="8">
        <f t="shared" si="1"/>
        <v>109.21</v>
      </c>
    </row>
    <row r="69" spans="1:16" x14ac:dyDescent="0.2">
      <c r="A69" s="2" t="s">
        <v>182</v>
      </c>
      <c r="B69" s="1" t="s">
        <v>183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v>4529.7700000000004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4293.8</v>
      </c>
      <c r="P69" s="8">
        <f t="shared" si="1"/>
        <v>109.21</v>
      </c>
    </row>
    <row r="70" spans="1:16" x14ac:dyDescent="0.2">
      <c r="A70" s="2" t="s">
        <v>184</v>
      </c>
      <c r="B70" s="1" t="s">
        <v>185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v>4529.7700000000004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4293.8</v>
      </c>
      <c r="P70" s="8">
        <f t="shared" si="1"/>
        <v>109.21</v>
      </c>
    </row>
    <row r="71" spans="1:16" x14ac:dyDescent="0.2">
      <c r="A71" s="2" t="s">
        <v>186</v>
      </c>
      <c r="B71" s="1" t="s">
        <v>187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v>4529.7700000000004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4293.8</v>
      </c>
      <c r="P71" s="8">
        <f t="shared" ref="P71:P102" si="2">+K71-G71</f>
        <v>109.21</v>
      </c>
    </row>
    <row r="72" spans="1:16" x14ac:dyDescent="0.2">
      <c r="A72" s="2" t="s">
        <v>188</v>
      </c>
      <c r="B72" s="1" t="s">
        <v>189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v>4529.7700000000004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4293.8</v>
      </c>
      <c r="P72" s="8">
        <f t="shared" si="2"/>
        <v>109.21</v>
      </c>
    </row>
    <row r="73" spans="1:16" x14ac:dyDescent="0.2">
      <c r="A73" s="2" t="s">
        <v>190</v>
      </c>
      <c r="B73" s="1" t="s">
        <v>191</v>
      </c>
      <c r="C73" s="1">
        <v>2639.56</v>
      </c>
      <c r="D73" s="1">
        <v>788.44</v>
      </c>
      <c r="E73" s="1">
        <v>975</v>
      </c>
      <c r="F73" s="1">
        <v>0</v>
      </c>
      <c r="G73" s="1">
        <v>126.77</v>
      </c>
      <c r="H73" s="1">
        <v>4529.7700000000004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4293.8</v>
      </c>
      <c r="P73" s="8">
        <f t="shared" si="2"/>
        <v>109.21</v>
      </c>
    </row>
    <row r="74" spans="1:16" x14ac:dyDescent="0.2">
      <c r="A74" s="2" t="s">
        <v>192</v>
      </c>
      <c r="B74" s="1" t="s">
        <v>193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v>4529.7700000000004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4293.8</v>
      </c>
      <c r="P74" s="8">
        <f t="shared" si="2"/>
        <v>109.21</v>
      </c>
    </row>
    <row r="75" spans="1:16" x14ac:dyDescent="0.2">
      <c r="A75" s="2" t="s">
        <v>194</v>
      </c>
      <c r="B75" s="1" t="s">
        <v>195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v>4529.7700000000004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4293.8</v>
      </c>
      <c r="P75" s="8">
        <f t="shared" si="2"/>
        <v>109.21</v>
      </c>
    </row>
    <row r="76" spans="1:16" x14ac:dyDescent="0.2">
      <c r="A76" s="2" t="s">
        <v>196</v>
      </c>
      <c r="B76" s="1" t="s">
        <v>197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v>4529.7700000000004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4293.8</v>
      </c>
      <c r="P76" s="8">
        <f t="shared" si="2"/>
        <v>109.21</v>
      </c>
    </row>
    <row r="77" spans="1:16" x14ac:dyDescent="0.2">
      <c r="A77" s="2" t="s">
        <v>198</v>
      </c>
      <c r="B77" s="1" t="s">
        <v>199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v>4529.7700000000004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4293.8</v>
      </c>
      <c r="P77" s="8">
        <f t="shared" si="2"/>
        <v>109.21</v>
      </c>
    </row>
    <row r="78" spans="1:16" x14ac:dyDescent="0.2">
      <c r="A78" s="2" t="s">
        <v>200</v>
      </c>
      <c r="B78" s="1" t="s">
        <v>201</v>
      </c>
      <c r="C78" s="1">
        <v>2639.56</v>
      </c>
      <c r="D78" s="1">
        <v>788.44</v>
      </c>
      <c r="E78" s="1">
        <v>975</v>
      </c>
      <c r="F78" s="1">
        <v>0</v>
      </c>
      <c r="G78" s="1">
        <v>126.77</v>
      </c>
      <c r="H78" s="1">
        <v>4529.7700000000004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v>235.97</v>
      </c>
      <c r="N78" s="1">
        <v>4293.8</v>
      </c>
      <c r="P78" s="8">
        <f t="shared" si="2"/>
        <v>109.21</v>
      </c>
    </row>
    <row r="79" spans="1:16" x14ac:dyDescent="0.2">
      <c r="A79" s="2" t="s">
        <v>202</v>
      </c>
      <c r="B79" s="1" t="s">
        <v>203</v>
      </c>
      <c r="C79" s="1">
        <v>2639.56</v>
      </c>
      <c r="D79" s="1">
        <v>788.44</v>
      </c>
      <c r="E79" s="1">
        <v>975</v>
      </c>
      <c r="F79" s="1">
        <v>0</v>
      </c>
      <c r="G79" s="1">
        <v>126.77</v>
      </c>
      <c r="H79" s="1">
        <v>4529.7700000000004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v>235.97</v>
      </c>
      <c r="N79" s="1">
        <v>4293.8</v>
      </c>
      <c r="P79" s="8">
        <f t="shared" si="2"/>
        <v>109.21</v>
      </c>
    </row>
    <row r="80" spans="1:16" x14ac:dyDescent="0.2">
      <c r="A80" s="2" t="s">
        <v>204</v>
      </c>
      <c r="B80" s="1" t="s">
        <v>205</v>
      </c>
      <c r="C80" s="1">
        <v>2639.56</v>
      </c>
      <c r="D80" s="1">
        <v>788.44</v>
      </c>
      <c r="E80" s="1">
        <v>975</v>
      </c>
      <c r="F80" s="1">
        <v>0</v>
      </c>
      <c r="G80" s="1">
        <v>126.77</v>
      </c>
      <c r="H80" s="1">
        <v>4529.7700000000004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v>235.97</v>
      </c>
      <c r="N80" s="1">
        <v>4293.8</v>
      </c>
      <c r="P80" s="8">
        <f t="shared" si="2"/>
        <v>109.21</v>
      </c>
    </row>
    <row r="81" spans="1:16" x14ac:dyDescent="0.2">
      <c r="A81" s="2" t="s">
        <v>206</v>
      </c>
      <c r="B81" s="1" t="s">
        <v>207</v>
      </c>
      <c r="C81" s="1">
        <v>2639.56</v>
      </c>
      <c r="D81" s="1">
        <v>788.44</v>
      </c>
      <c r="E81" s="1">
        <v>975</v>
      </c>
      <c r="F81" s="1">
        <v>0</v>
      </c>
      <c r="G81" s="1">
        <v>126.77</v>
      </c>
      <c r="H81" s="1">
        <v>4529.7700000000004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v>235.97</v>
      </c>
      <c r="N81" s="1">
        <v>4293.8</v>
      </c>
      <c r="P81" s="8">
        <f t="shared" si="2"/>
        <v>109.21</v>
      </c>
    </row>
    <row r="82" spans="1:16" x14ac:dyDescent="0.2">
      <c r="A82" s="2" t="s">
        <v>208</v>
      </c>
      <c r="B82" s="1" t="s">
        <v>209</v>
      </c>
      <c r="C82" s="1">
        <v>2639.56</v>
      </c>
      <c r="D82" s="1">
        <v>788.44</v>
      </c>
      <c r="E82" s="1">
        <v>975</v>
      </c>
      <c r="F82" s="1">
        <v>0</v>
      </c>
      <c r="G82" s="1">
        <v>126.77</v>
      </c>
      <c r="H82" s="1">
        <v>4529.7700000000004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v>235.97</v>
      </c>
      <c r="N82" s="1">
        <v>4293.8</v>
      </c>
      <c r="P82" s="8">
        <f t="shared" si="2"/>
        <v>109.21</v>
      </c>
    </row>
    <row r="83" spans="1:16" x14ac:dyDescent="0.2">
      <c r="A83" s="2" t="s">
        <v>210</v>
      </c>
      <c r="B83" s="1" t="s">
        <v>211</v>
      </c>
      <c r="C83" s="1">
        <v>2639.56</v>
      </c>
      <c r="D83" s="1">
        <v>788.44</v>
      </c>
      <c r="E83" s="1">
        <v>975</v>
      </c>
      <c r="F83" s="1">
        <v>0</v>
      </c>
      <c r="G83" s="1">
        <v>126.77</v>
      </c>
      <c r="H83" s="1">
        <v>4529.7700000000004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v>235.97</v>
      </c>
      <c r="N83" s="1">
        <v>4293.8</v>
      </c>
      <c r="P83" s="8">
        <f t="shared" si="2"/>
        <v>109.21</v>
      </c>
    </row>
    <row r="84" spans="1:16" x14ac:dyDescent="0.2">
      <c r="A84" s="2" t="s">
        <v>212</v>
      </c>
      <c r="B84" s="1" t="s">
        <v>213</v>
      </c>
      <c r="C84" s="1">
        <v>2639.56</v>
      </c>
      <c r="D84" s="1">
        <v>788.44</v>
      </c>
      <c r="E84" s="1">
        <v>975</v>
      </c>
      <c r="F84" s="1">
        <v>0</v>
      </c>
      <c r="G84" s="1">
        <v>126.77</v>
      </c>
      <c r="H84" s="1">
        <v>4529.7700000000004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v>235.97</v>
      </c>
      <c r="N84" s="1">
        <v>4293.8</v>
      </c>
      <c r="P84" s="8">
        <f t="shared" si="2"/>
        <v>109.21</v>
      </c>
    </row>
    <row r="85" spans="1:16" x14ac:dyDescent="0.2">
      <c r="A85" s="2" t="s">
        <v>214</v>
      </c>
      <c r="B85" s="1" t="s">
        <v>215</v>
      </c>
      <c r="C85" s="1">
        <v>2639.56</v>
      </c>
      <c r="D85" s="1">
        <v>788.44</v>
      </c>
      <c r="E85" s="1">
        <v>975</v>
      </c>
      <c r="F85" s="1">
        <v>0</v>
      </c>
      <c r="G85" s="1">
        <v>126.77</v>
      </c>
      <c r="H85" s="1">
        <v>4529.7700000000004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v>235.97</v>
      </c>
      <c r="N85" s="1">
        <v>4293.8</v>
      </c>
      <c r="P85" s="8">
        <f t="shared" si="2"/>
        <v>109.21</v>
      </c>
    </row>
    <row r="86" spans="1:16" x14ac:dyDescent="0.2">
      <c r="A86" s="2" t="s">
        <v>216</v>
      </c>
      <c r="B86" s="1" t="s">
        <v>217</v>
      </c>
      <c r="C86" s="1">
        <v>2639.56</v>
      </c>
      <c r="D86" s="1">
        <v>788.44</v>
      </c>
      <c r="E86" s="1">
        <v>975</v>
      </c>
      <c r="F86" s="1">
        <v>0</v>
      </c>
      <c r="G86" s="1">
        <v>126.77</v>
      </c>
      <c r="H86" s="1">
        <v>4529.7700000000004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v>235.97</v>
      </c>
      <c r="N86" s="1">
        <v>4293.8</v>
      </c>
      <c r="P86" s="8">
        <f t="shared" si="2"/>
        <v>109.21</v>
      </c>
    </row>
    <row r="87" spans="1:16" x14ac:dyDescent="0.2">
      <c r="A87" s="2" t="s">
        <v>218</v>
      </c>
      <c r="B87" s="1" t="s">
        <v>219</v>
      </c>
      <c r="C87" s="1">
        <v>2639.56</v>
      </c>
      <c r="D87" s="1">
        <v>788.44</v>
      </c>
      <c r="E87" s="1">
        <v>975</v>
      </c>
      <c r="F87" s="1">
        <v>0</v>
      </c>
      <c r="G87" s="1">
        <v>126.77</v>
      </c>
      <c r="H87" s="1">
        <v>4529.7700000000004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v>235.97</v>
      </c>
      <c r="N87" s="1">
        <v>4293.8</v>
      </c>
      <c r="P87" s="8">
        <f t="shared" si="2"/>
        <v>109.21</v>
      </c>
    </row>
    <row r="88" spans="1:16" x14ac:dyDescent="0.2">
      <c r="A88" s="2" t="s">
        <v>220</v>
      </c>
      <c r="B88" s="1" t="s">
        <v>221</v>
      </c>
      <c r="C88" s="1">
        <v>2639.56</v>
      </c>
      <c r="D88" s="1">
        <v>788.44</v>
      </c>
      <c r="E88" s="1">
        <v>975</v>
      </c>
      <c r="F88" s="1">
        <v>0</v>
      </c>
      <c r="G88" s="1">
        <v>126.77</v>
      </c>
      <c r="H88" s="1">
        <v>4529.7700000000004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v>235.97</v>
      </c>
      <c r="N88" s="1">
        <v>4293.8</v>
      </c>
      <c r="P88" s="8">
        <f t="shared" si="2"/>
        <v>109.21</v>
      </c>
    </row>
    <row r="89" spans="1:16" x14ac:dyDescent="0.2">
      <c r="A89" s="2" t="s">
        <v>222</v>
      </c>
      <c r="B89" s="1" t="s">
        <v>223</v>
      </c>
      <c r="C89" s="1">
        <v>2639.56</v>
      </c>
      <c r="D89" s="1">
        <v>788.44</v>
      </c>
      <c r="E89" s="1">
        <v>975</v>
      </c>
      <c r="F89" s="1">
        <v>0</v>
      </c>
      <c r="G89" s="1">
        <v>126.77</v>
      </c>
      <c r="H89" s="1">
        <v>4529.7700000000004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v>235.97</v>
      </c>
      <c r="N89" s="1">
        <v>4293.8</v>
      </c>
      <c r="P89" s="8">
        <f t="shared" si="2"/>
        <v>109.21</v>
      </c>
    </row>
    <row r="90" spans="1:16" x14ac:dyDescent="0.2">
      <c r="A90" s="2" t="s">
        <v>224</v>
      </c>
      <c r="B90" s="1" t="s">
        <v>225</v>
      </c>
      <c r="C90" s="1">
        <v>2639.56</v>
      </c>
      <c r="D90" s="1">
        <v>788.44</v>
      </c>
      <c r="E90" s="1">
        <v>975</v>
      </c>
      <c r="F90" s="1">
        <v>0</v>
      </c>
      <c r="G90" s="1">
        <v>126.77</v>
      </c>
      <c r="H90" s="1">
        <v>4529.7700000000004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v>235.97</v>
      </c>
      <c r="N90" s="1">
        <v>4293.8</v>
      </c>
      <c r="P90" s="8">
        <f t="shared" si="2"/>
        <v>109.21</v>
      </c>
    </row>
    <row r="91" spans="1:16" x14ac:dyDescent="0.2">
      <c r="A91" s="2" t="s">
        <v>226</v>
      </c>
      <c r="B91" s="1" t="s">
        <v>227</v>
      </c>
      <c r="C91" s="1">
        <v>2639.56</v>
      </c>
      <c r="D91" s="1">
        <v>788.44</v>
      </c>
      <c r="E91" s="1">
        <v>975</v>
      </c>
      <c r="F91" s="1">
        <v>0</v>
      </c>
      <c r="G91" s="1">
        <v>126.77</v>
      </c>
      <c r="H91" s="1">
        <v>4529.7700000000004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v>235.97</v>
      </c>
      <c r="N91" s="1">
        <v>4293.8</v>
      </c>
      <c r="P91" s="8">
        <f t="shared" si="2"/>
        <v>109.21</v>
      </c>
    </row>
    <row r="92" spans="1:16" x14ac:dyDescent="0.2">
      <c r="A92" s="2" t="s">
        <v>228</v>
      </c>
      <c r="B92" s="1" t="s">
        <v>229</v>
      </c>
      <c r="C92" s="1">
        <v>2639.56</v>
      </c>
      <c r="D92" s="1">
        <v>788.44</v>
      </c>
      <c r="E92" s="1">
        <v>975</v>
      </c>
      <c r="F92" s="1">
        <v>0</v>
      </c>
      <c r="G92" s="1">
        <v>126.77</v>
      </c>
      <c r="H92" s="1">
        <v>4529.7700000000004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v>235.97</v>
      </c>
      <c r="N92" s="1">
        <v>4293.8</v>
      </c>
      <c r="P92" s="8">
        <f t="shared" si="2"/>
        <v>109.21</v>
      </c>
    </row>
    <row r="93" spans="1:16" x14ac:dyDescent="0.2">
      <c r="A93" s="2" t="s">
        <v>230</v>
      </c>
      <c r="B93" s="1" t="s">
        <v>231</v>
      </c>
      <c r="C93" s="1">
        <v>2639.56</v>
      </c>
      <c r="D93" s="1">
        <v>788.44</v>
      </c>
      <c r="E93" s="1">
        <v>975</v>
      </c>
      <c r="F93" s="1">
        <v>0</v>
      </c>
      <c r="G93" s="1">
        <v>126.77</v>
      </c>
      <c r="H93" s="1">
        <v>4529.7700000000004</v>
      </c>
      <c r="I93" s="1">
        <v>-0.01</v>
      </c>
      <c r="J93" s="1">
        <v>0</v>
      </c>
      <c r="K93" s="1">
        <v>235.98</v>
      </c>
      <c r="L93" s="1">
        <v>0</v>
      </c>
      <c r="M93" s="1">
        <v>235.97</v>
      </c>
      <c r="N93" s="1">
        <v>4293.8</v>
      </c>
      <c r="P93" s="8">
        <f t="shared" si="2"/>
        <v>109.21</v>
      </c>
    </row>
    <row r="94" spans="1:16" x14ac:dyDescent="0.2">
      <c r="A94" s="2" t="s">
        <v>232</v>
      </c>
      <c r="B94" s="1" t="s">
        <v>233</v>
      </c>
      <c r="C94" s="1">
        <v>2639.56</v>
      </c>
      <c r="D94" s="1">
        <v>788.44</v>
      </c>
      <c r="E94" s="1">
        <v>975</v>
      </c>
      <c r="F94" s="1">
        <v>0</v>
      </c>
      <c r="G94" s="1">
        <v>126.77</v>
      </c>
      <c r="H94" s="1">
        <v>4529.7700000000004</v>
      </c>
      <c r="I94" s="1">
        <v>-0.01</v>
      </c>
      <c r="J94" s="1">
        <v>0</v>
      </c>
      <c r="K94" s="1">
        <v>235.98</v>
      </c>
      <c r="L94" s="1">
        <v>0</v>
      </c>
      <c r="M94" s="1">
        <v>235.97</v>
      </c>
      <c r="N94" s="1">
        <v>4293.8</v>
      </c>
      <c r="P94" s="8">
        <f t="shared" si="2"/>
        <v>109.21</v>
      </c>
    </row>
    <row r="95" spans="1:16" x14ac:dyDescent="0.2">
      <c r="A95" s="2" t="s">
        <v>234</v>
      </c>
      <c r="B95" s="1" t="s">
        <v>235</v>
      </c>
      <c r="C95" s="1">
        <v>2639.56</v>
      </c>
      <c r="D95" s="1">
        <v>788.44</v>
      </c>
      <c r="E95" s="1">
        <v>975</v>
      </c>
      <c r="F95" s="1">
        <v>0</v>
      </c>
      <c r="G95" s="1">
        <v>126.77</v>
      </c>
      <c r="H95" s="1">
        <v>4529.7700000000004</v>
      </c>
      <c r="I95" s="1">
        <v>-0.01</v>
      </c>
      <c r="J95" s="1">
        <v>0</v>
      </c>
      <c r="K95" s="1">
        <v>235.98</v>
      </c>
      <c r="L95" s="1">
        <v>0</v>
      </c>
      <c r="M95" s="1">
        <v>235.97</v>
      </c>
      <c r="N95" s="1">
        <v>4293.8</v>
      </c>
      <c r="P95" s="8">
        <f t="shared" si="2"/>
        <v>109.21</v>
      </c>
    </row>
    <row r="96" spans="1:16" x14ac:dyDescent="0.2">
      <c r="A96" s="2" t="s">
        <v>236</v>
      </c>
      <c r="B96" s="1" t="s">
        <v>237</v>
      </c>
      <c r="C96" s="1">
        <v>2639.56</v>
      </c>
      <c r="D96" s="1">
        <v>788.44</v>
      </c>
      <c r="E96" s="1">
        <v>975</v>
      </c>
      <c r="F96" s="1">
        <v>0</v>
      </c>
      <c r="G96" s="1">
        <v>126.77</v>
      </c>
      <c r="H96" s="1">
        <v>4529.7700000000004</v>
      </c>
      <c r="I96" s="1">
        <v>-0.01</v>
      </c>
      <c r="J96" s="1">
        <v>0</v>
      </c>
      <c r="K96" s="1">
        <v>235.98</v>
      </c>
      <c r="L96" s="1">
        <v>0</v>
      </c>
      <c r="M96" s="1">
        <v>235.97</v>
      </c>
      <c r="N96" s="1">
        <v>4293.8</v>
      </c>
      <c r="P96" s="8">
        <f t="shared" si="2"/>
        <v>109.21</v>
      </c>
    </row>
    <row r="97" spans="1:16" x14ac:dyDescent="0.2">
      <c r="A97" s="2" t="s">
        <v>238</v>
      </c>
      <c r="B97" s="1" t="s">
        <v>239</v>
      </c>
      <c r="C97" s="1">
        <v>2639.56</v>
      </c>
      <c r="D97" s="1">
        <v>788.44</v>
      </c>
      <c r="E97" s="1">
        <v>975</v>
      </c>
      <c r="F97" s="1">
        <v>0</v>
      </c>
      <c r="G97" s="1">
        <v>126.77</v>
      </c>
      <c r="H97" s="1">
        <v>4529.7700000000004</v>
      </c>
      <c r="I97" s="1">
        <v>-0.01</v>
      </c>
      <c r="J97" s="1">
        <v>0</v>
      </c>
      <c r="K97" s="1">
        <v>235.98</v>
      </c>
      <c r="L97" s="1">
        <v>0</v>
      </c>
      <c r="M97" s="1">
        <v>235.97</v>
      </c>
      <c r="N97" s="1">
        <v>4293.8</v>
      </c>
      <c r="P97" s="8">
        <f t="shared" si="2"/>
        <v>109.21</v>
      </c>
    </row>
    <row r="98" spans="1:16" x14ac:dyDescent="0.2">
      <c r="A98" s="2" t="s">
        <v>240</v>
      </c>
      <c r="B98" s="1" t="s">
        <v>241</v>
      </c>
      <c r="C98" s="1">
        <v>2639.56</v>
      </c>
      <c r="D98" s="1">
        <v>788.44</v>
      </c>
      <c r="E98" s="1">
        <v>975</v>
      </c>
      <c r="F98" s="1">
        <v>0</v>
      </c>
      <c r="G98" s="1">
        <v>126.77</v>
      </c>
      <c r="H98" s="1">
        <v>4529.7700000000004</v>
      </c>
      <c r="I98" s="1">
        <v>-0.01</v>
      </c>
      <c r="J98" s="1">
        <v>0</v>
      </c>
      <c r="K98" s="1">
        <v>235.98</v>
      </c>
      <c r="L98" s="1">
        <v>0</v>
      </c>
      <c r="M98" s="1">
        <v>235.97</v>
      </c>
      <c r="N98" s="1">
        <v>4293.8</v>
      </c>
      <c r="P98" s="8">
        <f t="shared" si="2"/>
        <v>109.21</v>
      </c>
    </row>
    <row r="99" spans="1:16" x14ac:dyDescent="0.2">
      <c r="A99" s="2" t="s">
        <v>242</v>
      </c>
      <c r="B99" s="1" t="s">
        <v>243</v>
      </c>
      <c r="C99" s="1">
        <v>2639.56</v>
      </c>
      <c r="D99" s="1">
        <v>788.44</v>
      </c>
      <c r="E99" s="1">
        <v>975</v>
      </c>
      <c r="F99" s="1">
        <v>0</v>
      </c>
      <c r="G99" s="1">
        <v>126.77</v>
      </c>
      <c r="H99" s="1">
        <v>4529.7700000000004</v>
      </c>
      <c r="I99" s="1">
        <v>-0.01</v>
      </c>
      <c r="J99" s="1">
        <v>0</v>
      </c>
      <c r="K99" s="1">
        <v>235.98</v>
      </c>
      <c r="L99" s="1">
        <v>0</v>
      </c>
      <c r="M99" s="1">
        <v>235.97</v>
      </c>
      <c r="N99" s="1">
        <v>4293.8</v>
      </c>
      <c r="P99" s="8">
        <f t="shared" si="2"/>
        <v>109.21</v>
      </c>
    </row>
    <row r="100" spans="1:16" x14ac:dyDescent="0.2">
      <c r="A100" s="2" t="s">
        <v>244</v>
      </c>
      <c r="B100" s="1" t="s">
        <v>245</v>
      </c>
      <c r="C100" s="1">
        <v>2639.56</v>
      </c>
      <c r="D100" s="1">
        <v>788.44</v>
      </c>
      <c r="E100" s="1">
        <v>975</v>
      </c>
      <c r="F100" s="1">
        <v>0</v>
      </c>
      <c r="G100" s="1">
        <v>126.77</v>
      </c>
      <c r="H100" s="1">
        <v>4529.7700000000004</v>
      </c>
      <c r="I100" s="1">
        <v>-0.01</v>
      </c>
      <c r="J100" s="1">
        <v>0</v>
      </c>
      <c r="K100" s="1">
        <v>235.98</v>
      </c>
      <c r="L100" s="1">
        <v>0</v>
      </c>
      <c r="M100" s="1">
        <v>235.97</v>
      </c>
      <c r="N100" s="1">
        <v>4293.8</v>
      </c>
      <c r="P100" s="8">
        <f t="shared" si="2"/>
        <v>109.21</v>
      </c>
    </row>
    <row r="101" spans="1:16" x14ac:dyDescent="0.2">
      <c r="A101" s="2" t="s">
        <v>246</v>
      </c>
      <c r="B101" s="1" t="s">
        <v>247</v>
      </c>
      <c r="C101" s="1">
        <v>2639.56</v>
      </c>
      <c r="D101" s="1">
        <v>788.44</v>
      </c>
      <c r="E101" s="1">
        <v>975</v>
      </c>
      <c r="F101" s="1">
        <v>0</v>
      </c>
      <c r="G101" s="1">
        <v>126.77</v>
      </c>
      <c r="H101" s="1">
        <v>4529.7700000000004</v>
      </c>
      <c r="I101" s="1">
        <v>-0.01</v>
      </c>
      <c r="J101" s="1">
        <v>0</v>
      </c>
      <c r="K101" s="1">
        <v>235.98</v>
      </c>
      <c r="L101" s="1">
        <v>0</v>
      </c>
      <c r="M101" s="1">
        <v>235.97</v>
      </c>
      <c r="N101" s="1">
        <v>4293.8</v>
      </c>
      <c r="P101" s="8">
        <f t="shared" si="2"/>
        <v>109.21</v>
      </c>
    </row>
    <row r="102" spans="1:16" x14ac:dyDescent="0.2">
      <c r="A102" s="2" t="s">
        <v>248</v>
      </c>
      <c r="B102" s="1" t="s">
        <v>249</v>
      </c>
      <c r="C102" s="1">
        <v>2639.56</v>
      </c>
      <c r="D102" s="1">
        <v>788.44</v>
      </c>
      <c r="E102" s="1">
        <v>975</v>
      </c>
      <c r="F102" s="1">
        <v>0</v>
      </c>
      <c r="G102" s="1">
        <v>126.77</v>
      </c>
      <c r="H102" s="1">
        <v>4529.7700000000004</v>
      </c>
      <c r="I102" s="1">
        <v>-0.01</v>
      </c>
      <c r="J102" s="1">
        <v>0</v>
      </c>
      <c r="K102" s="1">
        <v>235.98</v>
      </c>
      <c r="L102" s="1">
        <v>0</v>
      </c>
      <c r="M102" s="1">
        <v>235.97</v>
      </c>
      <c r="N102" s="1">
        <v>4293.8</v>
      </c>
      <c r="P102" s="8">
        <f t="shared" si="2"/>
        <v>109.21</v>
      </c>
    </row>
    <row r="103" spans="1:16" x14ac:dyDescent="0.2">
      <c r="A103" s="2" t="s">
        <v>250</v>
      </c>
      <c r="B103" s="1" t="s">
        <v>251</v>
      </c>
      <c r="C103" s="1">
        <v>2639.56</v>
      </c>
      <c r="D103" s="1">
        <v>788.44</v>
      </c>
      <c r="E103" s="1">
        <v>975</v>
      </c>
      <c r="F103" s="1">
        <v>0</v>
      </c>
      <c r="G103" s="1">
        <v>126.77</v>
      </c>
      <c r="H103" s="1">
        <v>4529.7700000000004</v>
      </c>
      <c r="I103" s="1">
        <v>-0.01</v>
      </c>
      <c r="J103" s="1">
        <v>0</v>
      </c>
      <c r="K103" s="1">
        <v>235.98</v>
      </c>
      <c r="L103" s="1">
        <v>0</v>
      </c>
      <c r="M103" s="1">
        <v>235.97</v>
      </c>
      <c r="N103" s="1">
        <v>4293.8</v>
      </c>
      <c r="P103" s="8">
        <f t="shared" ref="P103:P116" si="3">+K103-G103</f>
        <v>109.21</v>
      </c>
    </row>
    <row r="104" spans="1:16" x14ac:dyDescent="0.2">
      <c r="A104" s="2" t="s">
        <v>252</v>
      </c>
      <c r="B104" s="1" t="s">
        <v>253</v>
      </c>
      <c r="C104" s="1">
        <v>2639.56</v>
      </c>
      <c r="D104" s="1">
        <v>788.44</v>
      </c>
      <c r="E104" s="1">
        <v>975</v>
      </c>
      <c r="F104" s="1">
        <v>0</v>
      </c>
      <c r="G104" s="1">
        <v>126.77</v>
      </c>
      <c r="H104" s="1">
        <v>4529.7700000000004</v>
      </c>
      <c r="I104" s="1">
        <v>-0.01</v>
      </c>
      <c r="J104" s="1">
        <v>0</v>
      </c>
      <c r="K104" s="1">
        <v>235.98</v>
      </c>
      <c r="L104" s="1">
        <v>0</v>
      </c>
      <c r="M104" s="1">
        <v>235.97</v>
      </c>
      <c r="N104" s="1">
        <v>4293.8</v>
      </c>
      <c r="P104" s="8">
        <f t="shared" si="3"/>
        <v>109.21</v>
      </c>
    </row>
    <row r="105" spans="1:16" x14ac:dyDescent="0.2">
      <c r="A105" s="2" t="s">
        <v>254</v>
      </c>
      <c r="B105" s="1" t="s">
        <v>255</v>
      </c>
      <c r="C105" s="1">
        <v>2639.56</v>
      </c>
      <c r="D105" s="1">
        <v>788.44</v>
      </c>
      <c r="E105" s="1">
        <v>975</v>
      </c>
      <c r="F105" s="1">
        <v>0</v>
      </c>
      <c r="G105" s="1">
        <v>126.77</v>
      </c>
      <c r="H105" s="1">
        <v>4529.7700000000004</v>
      </c>
      <c r="I105" s="1">
        <v>-0.01</v>
      </c>
      <c r="J105" s="1">
        <v>0</v>
      </c>
      <c r="K105" s="1">
        <v>235.98</v>
      </c>
      <c r="L105" s="1">
        <v>0</v>
      </c>
      <c r="M105" s="1">
        <v>235.97</v>
      </c>
      <c r="N105" s="1">
        <v>4293.8</v>
      </c>
      <c r="P105" s="8">
        <f t="shared" si="3"/>
        <v>109.21</v>
      </c>
    </row>
    <row r="106" spans="1:16" x14ac:dyDescent="0.2">
      <c r="A106" s="2" t="s">
        <v>256</v>
      </c>
      <c r="B106" s="1" t="s">
        <v>257</v>
      </c>
      <c r="C106" s="1">
        <v>2639.56</v>
      </c>
      <c r="D106" s="1">
        <v>788.44</v>
      </c>
      <c r="E106" s="1">
        <v>975</v>
      </c>
      <c r="F106" s="1">
        <v>0</v>
      </c>
      <c r="G106" s="1">
        <v>126.77</v>
      </c>
      <c r="H106" s="1">
        <v>4529.7700000000004</v>
      </c>
      <c r="I106" s="1">
        <v>-0.01</v>
      </c>
      <c r="J106" s="1">
        <v>0</v>
      </c>
      <c r="K106" s="1">
        <v>235.98</v>
      </c>
      <c r="L106" s="1">
        <v>0</v>
      </c>
      <c r="M106" s="1">
        <v>235.97</v>
      </c>
      <c r="N106" s="1">
        <v>4293.8</v>
      </c>
      <c r="P106" s="8">
        <f t="shared" si="3"/>
        <v>109.21</v>
      </c>
    </row>
    <row r="107" spans="1:16" x14ac:dyDescent="0.2">
      <c r="A107" s="2" t="s">
        <v>258</v>
      </c>
      <c r="B107" s="1" t="s">
        <v>259</v>
      </c>
      <c r="C107" s="1">
        <v>2639.56</v>
      </c>
      <c r="D107" s="1">
        <v>788.44</v>
      </c>
      <c r="E107" s="1">
        <v>975</v>
      </c>
      <c r="F107" s="1">
        <v>0</v>
      </c>
      <c r="G107" s="1">
        <v>126.77</v>
      </c>
      <c r="H107" s="1">
        <v>4529.7700000000004</v>
      </c>
      <c r="I107" s="1">
        <v>-0.01</v>
      </c>
      <c r="J107" s="1">
        <v>0</v>
      </c>
      <c r="K107" s="1">
        <v>235.98</v>
      </c>
      <c r="L107" s="1">
        <v>0</v>
      </c>
      <c r="M107" s="1">
        <v>235.97</v>
      </c>
      <c r="N107" s="1">
        <v>4293.8</v>
      </c>
      <c r="P107" s="8">
        <f t="shared" si="3"/>
        <v>109.21</v>
      </c>
    </row>
    <row r="108" spans="1:16" x14ac:dyDescent="0.2">
      <c r="A108" s="2" t="s">
        <v>260</v>
      </c>
      <c r="B108" s="1" t="s">
        <v>261</v>
      </c>
      <c r="C108" s="1">
        <v>2639.56</v>
      </c>
      <c r="D108" s="1">
        <v>788.44</v>
      </c>
      <c r="E108" s="1">
        <v>975</v>
      </c>
      <c r="F108" s="1">
        <v>0</v>
      </c>
      <c r="G108" s="1">
        <v>126.77</v>
      </c>
      <c r="H108" s="1">
        <v>4529.7700000000004</v>
      </c>
      <c r="I108" s="1">
        <v>-0.01</v>
      </c>
      <c r="J108" s="1">
        <v>0</v>
      </c>
      <c r="K108" s="1">
        <v>235.98</v>
      </c>
      <c r="L108" s="1">
        <v>0</v>
      </c>
      <c r="M108" s="1">
        <v>235.97</v>
      </c>
      <c r="N108" s="1">
        <v>4293.8</v>
      </c>
      <c r="P108" s="8">
        <f t="shared" si="3"/>
        <v>109.21</v>
      </c>
    </row>
    <row r="109" spans="1:16" x14ac:dyDescent="0.2">
      <c r="A109" s="2" t="s">
        <v>262</v>
      </c>
      <c r="B109" s="1" t="s">
        <v>263</v>
      </c>
      <c r="C109" s="1">
        <v>2639.56</v>
      </c>
      <c r="D109" s="1">
        <v>788.44</v>
      </c>
      <c r="E109" s="1">
        <v>975</v>
      </c>
      <c r="F109" s="1">
        <v>0</v>
      </c>
      <c r="G109" s="1">
        <v>126.77</v>
      </c>
      <c r="H109" s="1">
        <v>4529.7700000000004</v>
      </c>
      <c r="I109" s="1">
        <v>-0.01</v>
      </c>
      <c r="J109" s="1">
        <v>0</v>
      </c>
      <c r="K109" s="1">
        <v>235.98</v>
      </c>
      <c r="L109" s="1">
        <v>0</v>
      </c>
      <c r="M109" s="1">
        <v>235.97</v>
      </c>
      <c r="N109" s="1">
        <v>4293.8</v>
      </c>
      <c r="P109" s="8">
        <f t="shared" si="3"/>
        <v>109.21</v>
      </c>
    </row>
    <row r="110" spans="1:16" x14ac:dyDescent="0.2">
      <c r="A110" s="2" t="s">
        <v>264</v>
      </c>
      <c r="B110" s="1" t="s">
        <v>265</v>
      </c>
      <c r="C110" s="1">
        <v>2639.56</v>
      </c>
      <c r="D110" s="1">
        <v>788.44</v>
      </c>
      <c r="E110" s="1">
        <v>975</v>
      </c>
      <c r="F110" s="1">
        <v>0</v>
      </c>
      <c r="G110" s="1">
        <v>126.77</v>
      </c>
      <c r="H110" s="1">
        <v>4529.7700000000004</v>
      </c>
      <c r="I110" s="1">
        <v>-0.01</v>
      </c>
      <c r="J110" s="1">
        <v>0</v>
      </c>
      <c r="K110" s="1">
        <v>235.98</v>
      </c>
      <c r="L110" s="1">
        <v>0</v>
      </c>
      <c r="M110" s="1">
        <v>235.97</v>
      </c>
      <c r="N110" s="1">
        <v>4293.8</v>
      </c>
      <c r="P110" s="8">
        <f t="shared" si="3"/>
        <v>109.21</v>
      </c>
    </row>
    <row r="111" spans="1:16" x14ac:dyDescent="0.2">
      <c r="A111" s="2" t="s">
        <v>266</v>
      </c>
      <c r="B111" s="1" t="s">
        <v>267</v>
      </c>
      <c r="C111" s="1">
        <v>2639.56</v>
      </c>
      <c r="D111" s="1">
        <v>788.44</v>
      </c>
      <c r="E111" s="1">
        <v>975</v>
      </c>
      <c r="F111" s="1">
        <v>0</v>
      </c>
      <c r="G111" s="1">
        <v>126.77</v>
      </c>
      <c r="H111" s="1">
        <v>4529.7700000000004</v>
      </c>
      <c r="I111" s="1">
        <v>-0.01</v>
      </c>
      <c r="J111" s="1">
        <v>0</v>
      </c>
      <c r="K111" s="1">
        <v>235.98</v>
      </c>
      <c r="L111" s="1">
        <v>0</v>
      </c>
      <c r="M111" s="1">
        <v>235.97</v>
      </c>
      <c r="N111" s="1">
        <v>4293.8</v>
      </c>
      <c r="P111" s="8">
        <f t="shared" si="3"/>
        <v>109.21</v>
      </c>
    </row>
    <row r="112" spans="1:16" x14ac:dyDescent="0.2">
      <c r="A112" s="2" t="s">
        <v>268</v>
      </c>
      <c r="B112" s="1" t="s">
        <v>269</v>
      </c>
      <c r="C112" s="1">
        <v>2639.56</v>
      </c>
      <c r="D112" s="1">
        <v>788.44</v>
      </c>
      <c r="E112" s="1">
        <v>975</v>
      </c>
      <c r="F112" s="1">
        <v>0</v>
      </c>
      <c r="G112" s="1">
        <v>126.77</v>
      </c>
      <c r="H112" s="1">
        <v>4529.7700000000004</v>
      </c>
      <c r="I112" s="1">
        <v>-0.01</v>
      </c>
      <c r="J112" s="1">
        <v>0</v>
      </c>
      <c r="K112" s="1">
        <v>235.98</v>
      </c>
      <c r="L112" s="1">
        <v>0</v>
      </c>
      <c r="M112" s="1">
        <v>235.97</v>
      </c>
      <c r="N112" s="1">
        <v>4293.8</v>
      </c>
      <c r="P112" s="8">
        <f t="shared" si="3"/>
        <v>109.21</v>
      </c>
    </row>
    <row r="113" spans="1:16" x14ac:dyDescent="0.2">
      <c r="A113" s="2" t="s">
        <v>270</v>
      </c>
      <c r="B113" s="1" t="s">
        <v>271</v>
      </c>
      <c r="C113" s="1">
        <v>2639.56</v>
      </c>
      <c r="D113" s="1">
        <v>788.44</v>
      </c>
      <c r="E113" s="1">
        <v>975</v>
      </c>
      <c r="F113" s="1">
        <v>0</v>
      </c>
      <c r="G113" s="1">
        <v>126.77</v>
      </c>
      <c r="H113" s="1">
        <v>4529.7700000000004</v>
      </c>
      <c r="I113" s="1">
        <v>-0.01</v>
      </c>
      <c r="J113" s="1">
        <v>0</v>
      </c>
      <c r="K113" s="1">
        <v>235.98</v>
      </c>
      <c r="L113" s="1">
        <v>0</v>
      </c>
      <c r="M113" s="1">
        <v>235.97</v>
      </c>
      <c r="N113" s="1">
        <v>4293.8</v>
      </c>
      <c r="P113" s="8">
        <f t="shared" si="3"/>
        <v>109.21</v>
      </c>
    </row>
    <row r="114" spans="1:16" x14ac:dyDescent="0.2">
      <c r="A114" s="2" t="s">
        <v>272</v>
      </c>
      <c r="B114" s="1" t="s">
        <v>273</v>
      </c>
      <c r="C114" s="1">
        <v>2639.56</v>
      </c>
      <c r="D114" s="1">
        <v>788.44</v>
      </c>
      <c r="E114" s="1">
        <v>975</v>
      </c>
      <c r="F114" s="1">
        <v>0</v>
      </c>
      <c r="G114" s="1">
        <v>126.77</v>
      </c>
      <c r="H114" s="1">
        <v>4529.7700000000004</v>
      </c>
      <c r="I114" s="1">
        <v>-0.01</v>
      </c>
      <c r="J114" s="1">
        <v>0</v>
      </c>
      <c r="K114" s="1">
        <v>235.98</v>
      </c>
      <c r="L114" s="1">
        <v>0</v>
      </c>
      <c r="M114" s="1">
        <v>235.97</v>
      </c>
      <c r="N114" s="1">
        <v>4293.8</v>
      </c>
      <c r="P114" s="8">
        <f t="shared" si="3"/>
        <v>109.21</v>
      </c>
    </row>
    <row r="115" spans="1:16" x14ac:dyDescent="0.2">
      <c r="A115" s="2" t="s">
        <v>274</v>
      </c>
      <c r="B115" s="1" t="s">
        <v>275</v>
      </c>
      <c r="C115" s="1">
        <v>2639.56</v>
      </c>
      <c r="D115" s="1">
        <v>788.44</v>
      </c>
      <c r="E115" s="1">
        <v>975</v>
      </c>
      <c r="F115" s="1">
        <v>0</v>
      </c>
      <c r="G115" s="1">
        <v>126.77</v>
      </c>
      <c r="H115" s="1">
        <v>4529.7700000000004</v>
      </c>
      <c r="I115" s="1">
        <v>-0.01</v>
      </c>
      <c r="J115" s="1">
        <v>0</v>
      </c>
      <c r="K115" s="1">
        <v>235.98</v>
      </c>
      <c r="L115" s="1">
        <v>0</v>
      </c>
      <c r="M115" s="1">
        <v>235.97</v>
      </c>
      <c r="N115" s="1">
        <v>4293.8</v>
      </c>
      <c r="P115" s="8">
        <f t="shared" si="3"/>
        <v>109.21</v>
      </c>
    </row>
    <row r="116" spans="1:16" x14ac:dyDescent="0.2">
      <c r="A116" s="2" t="s">
        <v>276</v>
      </c>
      <c r="B116" s="1" t="s">
        <v>277</v>
      </c>
      <c r="C116" s="1">
        <v>2639.56</v>
      </c>
      <c r="D116" s="1">
        <v>788.44</v>
      </c>
      <c r="E116" s="1">
        <v>975</v>
      </c>
      <c r="F116" s="1">
        <v>0</v>
      </c>
      <c r="G116" s="1">
        <v>126.77</v>
      </c>
      <c r="H116" s="1">
        <v>4529.7700000000004</v>
      </c>
      <c r="I116" s="1">
        <v>-0.01</v>
      </c>
      <c r="J116" s="1">
        <v>0</v>
      </c>
      <c r="K116" s="1">
        <v>235.98</v>
      </c>
      <c r="L116" s="1">
        <v>0</v>
      </c>
      <c r="M116" s="1">
        <v>235.97</v>
      </c>
      <c r="N116" s="1">
        <v>4293.8</v>
      </c>
      <c r="P116" s="8">
        <f t="shared" si="3"/>
        <v>109.21</v>
      </c>
    </row>
    <row r="117" spans="1:16" s="8" customFormat="1" x14ac:dyDescent="0.2">
      <c r="A117" s="9"/>
      <c r="C117" s="10" t="s">
        <v>279</v>
      </c>
      <c r="D117" s="10" t="s">
        <v>279</v>
      </c>
      <c r="E117" s="10" t="s">
        <v>279</v>
      </c>
      <c r="F117" s="10" t="s">
        <v>279</v>
      </c>
      <c r="G117" s="10" t="s">
        <v>279</v>
      </c>
      <c r="H117" s="10" t="s">
        <v>279</v>
      </c>
      <c r="I117" s="10" t="s">
        <v>279</v>
      </c>
      <c r="J117" s="10" t="s">
        <v>279</v>
      </c>
      <c r="K117" s="10" t="s">
        <v>279</v>
      </c>
      <c r="L117" s="10" t="s">
        <v>279</v>
      </c>
      <c r="M117" s="10" t="s">
        <v>279</v>
      </c>
      <c r="N117" s="10" t="s">
        <v>279</v>
      </c>
      <c r="P117" s="10" t="s">
        <v>279</v>
      </c>
    </row>
    <row r="118" spans="1:16" s="13" customFormat="1" x14ac:dyDescent="0.2">
      <c r="A118" s="12" t="s">
        <v>278</v>
      </c>
      <c r="B118" s="16">
        <v>110</v>
      </c>
      <c r="C118" s="13">
        <f>SUM(C7:C117)</f>
        <v>290351.5999999998</v>
      </c>
      <c r="D118" s="13">
        <f t="shared" ref="D118:N118" si="4">SUM(D7:D117)</f>
        <v>86728.40000000014</v>
      </c>
      <c r="E118" s="13">
        <f t="shared" si="4"/>
        <v>107250</v>
      </c>
      <c r="F118" s="13">
        <f t="shared" si="4"/>
        <v>0</v>
      </c>
      <c r="G118" s="13">
        <f t="shared" si="4"/>
        <v>13944.700000000033</v>
      </c>
      <c r="H118" s="13">
        <f t="shared" si="4"/>
        <v>498274.70000000077</v>
      </c>
      <c r="I118" s="13">
        <f t="shared" si="4"/>
        <v>-1.1000000000000008</v>
      </c>
      <c r="J118" s="13">
        <f>SUM(J7:J117)</f>
        <v>0</v>
      </c>
      <c r="K118" s="13">
        <f t="shared" si="4"/>
        <v>25957.799999999959</v>
      </c>
      <c r="L118" s="13">
        <f t="shared" si="4"/>
        <v>0</v>
      </c>
      <c r="M118" s="13">
        <f t="shared" si="4"/>
        <v>25956.700000000026</v>
      </c>
      <c r="N118" s="13">
        <f t="shared" si="4"/>
        <v>472317.99999999913</v>
      </c>
      <c r="P118" s="13">
        <f>+K118-G118</f>
        <v>12013.099999999926</v>
      </c>
    </row>
    <row r="119" spans="1:16" s="8" customFormat="1" ht="10.5" customHeight="1" x14ac:dyDescent="0.2">
      <c r="A119" s="11" t="s">
        <v>15</v>
      </c>
      <c r="B119" s="1"/>
    </row>
    <row r="120" spans="1:16" ht="10.5" customHeight="1" x14ac:dyDescent="0.2">
      <c r="A120" s="2" t="s">
        <v>16</v>
      </c>
      <c r="B120" s="1" t="s">
        <v>17</v>
      </c>
      <c r="C120" s="1">
        <v>3393.39</v>
      </c>
      <c r="D120" s="1">
        <v>1013.61</v>
      </c>
      <c r="E120" s="1">
        <v>1300</v>
      </c>
      <c r="F120" s="1">
        <v>4.29</v>
      </c>
      <c r="G120" s="1">
        <v>0</v>
      </c>
      <c r="H120" s="1">
        <v>5711.29</v>
      </c>
      <c r="I120" s="1">
        <v>-0.09</v>
      </c>
      <c r="J120" s="1">
        <v>342.49</v>
      </c>
      <c r="K120" s="1">
        <v>0</v>
      </c>
      <c r="L120" s="1">
        <v>4.29</v>
      </c>
      <c r="M120" s="1">
        <v>346.69</v>
      </c>
      <c r="N120" s="1">
        <v>5364.6</v>
      </c>
      <c r="P120" s="8">
        <f t="shared" ref="P120:P140" si="5">+K120-G120</f>
        <v>0</v>
      </c>
    </row>
    <row r="121" spans="1:16" ht="10.5" customHeight="1" x14ac:dyDescent="0.2">
      <c r="A121" s="2" t="s">
        <v>18</v>
      </c>
      <c r="B121" s="1" t="s">
        <v>19</v>
      </c>
      <c r="C121" s="1">
        <v>3393.39</v>
      </c>
      <c r="D121" s="1">
        <v>1013.61</v>
      </c>
      <c r="E121" s="1">
        <v>1300</v>
      </c>
      <c r="F121" s="1">
        <v>4.29</v>
      </c>
      <c r="G121" s="1">
        <v>0</v>
      </c>
      <c r="H121" s="1">
        <v>5711.29</v>
      </c>
      <c r="I121" s="1">
        <v>-0.09</v>
      </c>
      <c r="J121" s="1">
        <v>342.49</v>
      </c>
      <c r="K121" s="1">
        <v>0</v>
      </c>
      <c r="L121" s="1">
        <v>4.29</v>
      </c>
      <c r="M121" s="1">
        <v>346.69</v>
      </c>
      <c r="N121" s="1">
        <v>5364.6</v>
      </c>
      <c r="P121" s="8">
        <f t="shared" si="5"/>
        <v>0</v>
      </c>
    </row>
    <row r="122" spans="1:16" ht="10.5" customHeight="1" x14ac:dyDescent="0.2">
      <c r="A122" s="2" t="s">
        <v>20</v>
      </c>
      <c r="B122" s="1" t="s">
        <v>21</v>
      </c>
      <c r="C122" s="1">
        <v>3393.39</v>
      </c>
      <c r="D122" s="1">
        <v>1013.61</v>
      </c>
      <c r="E122" s="1">
        <v>1300</v>
      </c>
      <c r="F122" s="1">
        <v>4.29</v>
      </c>
      <c r="G122" s="1">
        <v>0</v>
      </c>
      <c r="H122" s="1">
        <v>5711.29</v>
      </c>
      <c r="I122" s="1">
        <v>-0.09</v>
      </c>
      <c r="J122" s="1">
        <v>342.49</v>
      </c>
      <c r="K122" s="1">
        <v>0</v>
      </c>
      <c r="L122" s="1">
        <v>4.29</v>
      </c>
      <c r="M122" s="1">
        <v>346.69</v>
      </c>
      <c r="N122" s="1">
        <v>5364.6</v>
      </c>
      <c r="P122" s="8">
        <f t="shared" si="5"/>
        <v>0</v>
      </c>
    </row>
    <row r="123" spans="1:16" ht="10.5" customHeight="1" x14ac:dyDescent="0.2">
      <c r="A123" s="2" t="s">
        <v>22</v>
      </c>
      <c r="B123" s="1" t="s">
        <v>23</v>
      </c>
      <c r="C123" s="1">
        <v>3393.39</v>
      </c>
      <c r="D123" s="1">
        <v>1013.61</v>
      </c>
      <c r="E123" s="1">
        <v>1300</v>
      </c>
      <c r="F123" s="1">
        <v>4.29</v>
      </c>
      <c r="G123" s="1">
        <v>0</v>
      </c>
      <c r="H123" s="1">
        <v>5711.29</v>
      </c>
      <c r="I123" s="1">
        <v>-0.09</v>
      </c>
      <c r="J123" s="1">
        <v>342.49</v>
      </c>
      <c r="K123" s="1">
        <v>0</v>
      </c>
      <c r="L123" s="1">
        <v>4.29</v>
      </c>
      <c r="M123" s="1">
        <v>346.69</v>
      </c>
      <c r="N123" s="1">
        <v>5364.6</v>
      </c>
      <c r="P123" s="8">
        <f t="shared" si="5"/>
        <v>0</v>
      </c>
    </row>
    <row r="124" spans="1:16" ht="10.5" customHeight="1" x14ac:dyDescent="0.2">
      <c r="A124" s="2" t="s">
        <v>24</v>
      </c>
      <c r="B124" s="1" t="s">
        <v>25</v>
      </c>
      <c r="C124" s="1">
        <v>3393.39</v>
      </c>
      <c r="D124" s="1">
        <v>1013.61</v>
      </c>
      <c r="E124" s="1">
        <v>1300</v>
      </c>
      <c r="F124" s="1">
        <v>4.29</v>
      </c>
      <c r="G124" s="1">
        <v>0</v>
      </c>
      <c r="H124" s="1">
        <v>5711.29</v>
      </c>
      <c r="I124" s="1">
        <v>-0.09</v>
      </c>
      <c r="J124" s="1">
        <v>342.49</v>
      </c>
      <c r="K124" s="1">
        <v>0</v>
      </c>
      <c r="L124" s="1">
        <v>4.29</v>
      </c>
      <c r="M124" s="1">
        <v>346.69</v>
      </c>
      <c r="N124" s="1">
        <v>5364.6</v>
      </c>
      <c r="P124" s="8">
        <f t="shared" si="5"/>
        <v>0</v>
      </c>
    </row>
    <row r="125" spans="1:16" ht="10.5" customHeight="1" x14ac:dyDescent="0.2">
      <c r="A125" s="2" t="s">
        <v>26</v>
      </c>
      <c r="B125" s="1" t="s">
        <v>27</v>
      </c>
      <c r="C125" s="1">
        <v>3393.39</v>
      </c>
      <c r="D125" s="1">
        <v>1013.61</v>
      </c>
      <c r="E125" s="1">
        <v>1300</v>
      </c>
      <c r="F125" s="1">
        <v>4.29</v>
      </c>
      <c r="G125" s="1">
        <v>0</v>
      </c>
      <c r="H125" s="1">
        <v>5711.29</v>
      </c>
      <c r="I125" s="1">
        <v>-0.09</v>
      </c>
      <c r="J125" s="1">
        <v>342.49</v>
      </c>
      <c r="K125" s="1">
        <v>0</v>
      </c>
      <c r="L125" s="1">
        <v>4.29</v>
      </c>
      <c r="M125" s="1">
        <v>346.69</v>
      </c>
      <c r="N125" s="1">
        <v>5364.6</v>
      </c>
      <c r="P125" s="8">
        <f t="shared" si="5"/>
        <v>0</v>
      </c>
    </row>
    <row r="126" spans="1:16" ht="10.5" customHeight="1" x14ac:dyDescent="0.2">
      <c r="A126" s="2" t="s">
        <v>28</v>
      </c>
      <c r="B126" s="1" t="s">
        <v>29</v>
      </c>
      <c r="C126" s="1">
        <v>3393.39</v>
      </c>
      <c r="D126" s="1">
        <v>1013.61</v>
      </c>
      <c r="E126" s="1">
        <v>1300</v>
      </c>
      <c r="F126" s="1">
        <v>4.29</v>
      </c>
      <c r="G126" s="1">
        <v>0</v>
      </c>
      <c r="H126" s="1">
        <v>5711.29</v>
      </c>
      <c r="I126" s="1">
        <v>-0.09</v>
      </c>
      <c r="J126" s="1">
        <v>342.49</v>
      </c>
      <c r="K126" s="1">
        <v>0</v>
      </c>
      <c r="L126" s="1">
        <v>4.29</v>
      </c>
      <c r="M126" s="1">
        <v>346.69</v>
      </c>
      <c r="N126" s="1">
        <v>5364.6</v>
      </c>
      <c r="P126" s="8">
        <f t="shared" si="5"/>
        <v>0</v>
      </c>
    </row>
    <row r="127" spans="1:16" ht="10.5" customHeight="1" x14ac:dyDescent="0.2">
      <c r="A127" s="2" t="s">
        <v>30</v>
      </c>
      <c r="B127" s="1" t="s">
        <v>31</v>
      </c>
      <c r="C127" s="1">
        <v>3393.39</v>
      </c>
      <c r="D127" s="1">
        <v>1013.61</v>
      </c>
      <c r="E127" s="1">
        <v>1300</v>
      </c>
      <c r="F127" s="1">
        <v>4.29</v>
      </c>
      <c r="G127" s="1">
        <v>0</v>
      </c>
      <c r="H127" s="1">
        <v>5711.29</v>
      </c>
      <c r="I127" s="1">
        <v>-0.09</v>
      </c>
      <c r="J127" s="1">
        <v>342.49</v>
      </c>
      <c r="K127" s="1">
        <v>0</v>
      </c>
      <c r="L127" s="1">
        <v>4.29</v>
      </c>
      <c r="M127" s="1">
        <v>346.69</v>
      </c>
      <c r="N127" s="1">
        <v>5364.6</v>
      </c>
      <c r="P127" s="8">
        <f t="shared" si="5"/>
        <v>0</v>
      </c>
    </row>
    <row r="128" spans="1:16" x14ac:dyDescent="0.2">
      <c r="A128" s="2" t="s">
        <v>32</v>
      </c>
      <c r="B128" s="1" t="s">
        <v>33</v>
      </c>
      <c r="C128" s="1">
        <v>3393.39</v>
      </c>
      <c r="D128" s="1">
        <v>1013.61</v>
      </c>
      <c r="E128" s="1">
        <v>1300</v>
      </c>
      <c r="F128" s="1">
        <v>4.29</v>
      </c>
      <c r="G128" s="1">
        <v>0</v>
      </c>
      <c r="H128" s="1">
        <v>5711.29</v>
      </c>
      <c r="I128" s="1">
        <v>-0.09</v>
      </c>
      <c r="J128" s="1">
        <v>342.49</v>
      </c>
      <c r="K128" s="1">
        <v>0</v>
      </c>
      <c r="L128" s="1">
        <v>4.29</v>
      </c>
      <c r="M128" s="1">
        <v>346.69</v>
      </c>
      <c r="N128" s="1">
        <v>5364.6</v>
      </c>
      <c r="P128" s="8">
        <f t="shared" si="5"/>
        <v>0</v>
      </c>
    </row>
    <row r="129" spans="1:16" x14ac:dyDescent="0.2">
      <c r="A129" s="2" t="s">
        <v>34</v>
      </c>
      <c r="B129" s="1" t="s">
        <v>35</v>
      </c>
      <c r="C129" s="1">
        <v>3393.39</v>
      </c>
      <c r="D129" s="1">
        <v>1013.61</v>
      </c>
      <c r="E129" s="1">
        <v>1300</v>
      </c>
      <c r="F129" s="1">
        <v>4.29</v>
      </c>
      <c r="G129" s="1">
        <v>0</v>
      </c>
      <c r="H129" s="1">
        <v>5711.29</v>
      </c>
      <c r="I129" s="1">
        <v>-0.09</v>
      </c>
      <c r="J129" s="1">
        <v>342.49</v>
      </c>
      <c r="K129" s="1">
        <v>0</v>
      </c>
      <c r="L129" s="1">
        <v>4.29</v>
      </c>
      <c r="M129" s="1">
        <v>346.69</v>
      </c>
      <c r="N129" s="1">
        <v>5364.6</v>
      </c>
      <c r="P129" s="8">
        <f t="shared" si="5"/>
        <v>0</v>
      </c>
    </row>
    <row r="130" spans="1:16" x14ac:dyDescent="0.2">
      <c r="A130" s="2" t="s">
        <v>36</v>
      </c>
      <c r="B130" s="1" t="s">
        <v>37</v>
      </c>
      <c r="C130" s="1">
        <v>3393.39</v>
      </c>
      <c r="D130" s="1">
        <v>1013.61</v>
      </c>
      <c r="E130" s="1">
        <v>1300</v>
      </c>
      <c r="F130" s="1">
        <v>4.29</v>
      </c>
      <c r="G130" s="1">
        <v>0</v>
      </c>
      <c r="H130" s="1">
        <v>5711.29</v>
      </c>
      <c r="I130" s="1">
        <v>-0.09</v>
      </c>
      <c r="J130" s="1">
        <v>342.49</v>
      </c>
      <c r="K130" s="1">
        <v>0</v>
      </c>
      <c r="L130" s="1">
        <v>4.29</v>
      </c>
      <c r="M130" s="1">
        <v>346.69</v>
      </c>
      <c r="N130" s="1">
        <v>5364.6</v>
      </c>
      <c r="P130" s="8">
        <f t="shared" si="5"/>
        <v>0</v>
      </c>
    </row>
    <row r="131" spans="1:16" x14ac:dyDescent="0.2">
      <c r="A131" s="2" t="s">
        <v>38</v>
      </c>
      <c r="B131" s="1" t="s">
        <v>39</v>
      </c>
      <c r="C131" s="1">
        <v>3393.39</v>
      </c>
      <c r="D131" s="1">
        <v>1013.61</v>
      </c>
      <c r="E131" s="1">
        <v>1300</v>
      </c>
      <c r="F131" s="1">
        <v>4.29</v>
      </c>
      <c r="G131" s="1">
        <v>0</v>
      </c>
      <c r="H131" s="1">
        <v>5711.29</v>
      </c>
      <c r="I131" s="1">
        <v>-0.09</v>
      </c>
      <c r="J131" s="1">
        <v>342.49</v>
      </c>
      <c r="K131" s="1">
        <v>0</v>
      </c>
      <c r="L131" s="1">
        <v>4.29</v>
      </c>
      <c r="M131" s="1">
        <v>346.69</v>
      </c>
      <c r="N131" s="1">
        <v>5364.6</v>
      </c>
      <c r="P131" s="8">
        <f t="shared" si="5"/>
        <v>0</v>
      </c>
    </row>
    <row r="132" spans="1:16" x14ac:dyDescent="0.2">
      <c r="A132" s="2" t="s">
        <v>40</v>
      </c>
      <c r="B132" s="1" t="s">
        <v>41</v>
      </c>
      <c r="C132" s="1">
        <v>3393.39</v>
      </c>
      <c r="D132" s="1">
        <v>1013.61</v>
      </c>
      <c r="E132" s="1">
        <v>1300</v>
      </c>
      <c r="F132" s="1">
        <v>4.29</v>
      </c>
      <c r="G132" s="1">
        <v>0</v>
      </c>
      <c r="H132" s="1">
        <v>5711.29</v>
      </c>
      <c r="I132" s="1">
        <v>-0.09</v>
      </c>
      <c r="J132" s="1">
        <v>342.49</v>
      </c>
      <c r="K132" s="1">
        <v>0</v>
      </c>
      <c r="L132" s="1">
        <v>4.29</v>
      </c>
      <c r="M132" s="1">
        <v>346.69</v>
      </c>
      <c r="N132" s="1">
        <v>5364.6</v>
      </c>
      <c r="P132" s="8">
        <f t="shared" si="5"/>
        <v>0</v>
      </c>
    </row>
    <row r="133" spans="1:16" x14ac:dyDescent="0.2">
      <c r="A133" s="2" t="s">
        <v>42</v>
      </c>
      <c r="B133" s="1" t="s">
        <v>43</v>
      </c>
      <c r="C133" s="1">
        <v>3393.39</v>
      </c>
      <c r="D133" s="1">
        <v>1013.61</v>
      </c>
      <c r="E133" s="1">
        <v>1300</v>
      </c>
      <c r="F133" s="1">
        <v>4.29</v>
      </c>
      <c r="G133" s="1">
        <v>0</v>
      </c>
      <c r="H133" s="1">
        <v>5711.29</v>
      </c>
      <c r="I133" s="1">
        <v>-0.09</v>
      </c>
      <c r="J133" s="1">
        <v>342.49</v>
      </c>
      <c r="K133" s="1">
        <v>0</v>
      </c>
      <c r="L133" s="1">
        <v>4.29</v>
      </c>
      <c r="M133" s="1">
        <v>346.69</v>
      </c>
      <c r="N133" s="1">
        <v>5364.6</v>
      </c>
      <c r="P133" s="8">
        <f t="shared" si="5"/>
        <v>0</v>
      </c>
    </row>
    <row r="134" spans="1:16" x14ac:dyDescent="0.2">
      <c r="A134" s="2" t="s">
        <v>44</v>
      </c>
      <c r="B134" s="1" t="s">
        <v>45</v>
      </c>
      <c r="C134" s="1">
        <v>3393.39</v>
      </c>
      <c r="D134" s="1">
        <v>1013.61</v>
      </c>
      <c r="E134" s="1">
        <v>1300</v>
      </c>
      <c r="F134" s="1">
        <v>4.29</v>
      </c>
      <c r="G134" s="1">
        <v>0</v>
      </c>
      <c r="H134" s="1">
        <v>5711.29</v>
      </c>
      <c r="I134" s="1">
        <v>-0.09</v>
      </c>
      <c r="J134" s="1">
        <v>342.49</v>
      </c>
      <c r="K134" s="1">
        <v>0</v>
      </c>
      <c r="L134" s="1">
        <v>4.29</v>
      </c>
      <c r="M134" s="1">
        <v>346.69</v>
      </c>
      <c r="N134" s="1">
        <v>5364.6</v>
      </c>
      <c r="P134" s="8">
        <f t="shared" si="5"/>
        <v>0</v>
      </c>
    </row>
    <row r="135" spans="1:16" x14ac:dyDescent="0.2">
      <c r="A135" s="2" t="s">
        <v>46</v>
      </c>
      <c r="B135" s="1" t="s">
        <v>47</v>
      </c>
      <c r="C135" s="1">
        <v>3393.39</v>
      </c>
      <c r="D135" s="1">
        <v>1013.61</v>
      </c>
      <c r="E135" s="1">
        <v>1300</v>
      </c>
      <c r="F135" s="1">
        <v>4.29</v>
      </c>
      <c r="G135" s="1">
        <v>0</v>
      </c>
      <c r="H135" s="1">
        <v>5711.29</v>
      </c>
      <c r="I135" s="1">
        <v>-0.09</v>
      </c>
      <c r="J135" s="1">
        <v>342.49</v>
      </c>
      <c r="K135" s="1">
        <v>0</v>
      </c>
      <c r="L135" s="1">
        <v>4.29</v>
      </c>
      <c r="M135" s="1">
        <v>346.69</v>
      </c>
      <c r="N135" s="1">
        <v>5364.6</v>
      </c>
      <c r="P135" s="8">
        <f t="shared" si="5"/>
        <v>0</v>
      </c>
    </row>
    <row r="136" spans="1:16" x14ac:dyDescent="0.2">
      <c r="A136" s="2" t="s">
        <v>48</v>
      </c>
      <c r="B136" s="1" t="s">
        <v>49</v>
      </c>
      <c r="C136" s="1">
        <v>3393.39</v>
      </c>
      <c r="D136" s="1">
        <v>1013.61</v>
      </c>
      <c r="E136" s="1">
        <v>1300</v>
      </c>
      <c r="F136" s="1">
        <v>4.29</v>
      </c>
      <c r="G136" s="1">
        <v>0</v>
      </c>
      <c r="H136" s="1">
        <v>5711.29</v>
      </c>
      <c r="I136" s="1">
        <v>-0.09</v>
      </c>
      <c r="J136" s="1">
        <v>342.49</v>
      </c>
      <c r="K136" s="1">
        <v>0</v>
      </c>
      <c r="L136" s="1">
        <v>4.29</v>
      </c>
      <c r="M136" s="1">
        <v>346.69</v>
      </c>
      <c r="N136" s="1">
        <v>5364.6</v>
      </c>
      <c r="P136" s="8">
        <f t="shared" si="5"/>
        <v>0</v>
      </c>
    </row>
    <row r="137" spans="1:16" x14ac:dyDescent="0.2">
      <c r="A137" s="2" t="s">
        <v>50</v>
      </c>
      <c r="B137" s="1" t="s">
        <v>51</v>
      </c>
      <c r="C137" s="1">
        <v>3393.39</v>
      </c>
      <c r="D137" s="1">
        <v>1013.61</v>
      </c>
      <c r="E137" s="1">
        <v>1300</v>
      </c>
      <c r="F137" s="1">
        <v>4.29</v>
      </c>
      <c r="G137" s="1">
        <v>0</v>
      </c>
      <c r="H137" s="1">
        <v>5711.29</v>
      </c>
      <c r="I137" s="1">
        <v>-0.09</v>
      </c>
      <c r="J137" s="1">
        <v>342.49</v>
      </c>
      <c r="K137" s="1">
        <v>0</v>
      </c>
      <c r="L137" s="1">
        <v>4.29</v>
      </c>
      <c r="M137" s="1">
        <v>346.69</v>
      </c>
      <c r="N137" s="1">
        <v>5364.6</v>
      </c>
      <c r="P137" s="8">
        <f t="shared" si="5"/>
        <v>0</v>
      </c>
    </row>
    <row r="138" spans="1:16" x14ac:dyDescent="0.2">
      <c r="A138" s="2" t="s">
        <v>52</v>
      </c>
      <c r="B138" s="1" t="s">
        <v>53</v>
      </c>
      <c r="C138" s="1">
        <v>3393.39</v>
      </c>
      <c r="D138" s="1">
        <v>1013.61</v>
      </c>
      <c r="E138" s="1">
        <v>1300</v>
      </c>
      <c r="F138" s="1">
        <v>4.29</v>
      </c>
      <c r="G138" s="1">
        <v>0</v>
      </c>
      <c r="H138" s="1">
        <v>5711.29</v>
      </c>
      <c r="I138" s="1">
        <v>-0.09</v>
      </c>
      <c r="J138" s="1">
        <v>342.49</v>
      </c>
      <c r="K138" s="1">
        <v>0</v>
      </c>
      <c r="L138" s="1">
        <v>4.29</v>
      </c>
      <c r="M138" s="1">
        <v>346.69</v>
      </c>
      <c r="N138" s="1">
        <v>5364.6</v>
      </c>
      <c r="P138" s="8">
        <f t="shared" si="5"/>
        <v>0</v>
      </c>
    </row>
    <row r="139" spans="1:16" x14ac:dyDescent="0.2">
      <c r="A139" s="2" t="s">
        <v>54</v>
      </c>
      <c r="B139" s="1" t="s">
        <v>55</v>
      </c>
      <c r="C139" s="1">
        <v>3393.39</v>
      </c>
      <c r="D139" s="1">
        <v>1013.61</v>
      </c>
      <c r="E139" s="1">
        <v>1300</v>
      </c>
      <c r="F139" s="1">
        <v>4.29</v>
      </c>
      <c r="G139" s="1">
        <v>0</v>
      </c>
      <c r="H139" s="1">
        <v>5711.29</v>
      </c>
      <c r="I139" s="1">
        <v>-0.09</v>
      </c>
      <c r="J139" s="1">
        <v>342.49</v>
      </c>
      <c r="K139" s="1">
        <v>0</v>
      </c>
      <c r="L139" s="1">
        <v>4.29</v>
      </c>
      <c r="M139" s="1">
        <v>346.69</v>
      </c>
      <c r="N139" s="1">
        <v>5364.6</v>
      </c>
      <c r="P139" s="8">
        <f t="shared" si="5"/>
        <v>0</v>
      </c>
    </row>
    <row r="140" spans="1:16" x14ac:dyDescent="0.2">
      <c r="A140" s="2" t="s">
        <v>56</v>
      </c>
      <c r="B140" s="1" t="s">
        <v>57</v>
      </c>
      <c r="C140" s="1">
        <v>3393.39</v>
      </c>
      <c r="D140" s="1">
        <v>1013.61</v>
      </c>
      <c r="E140" s="1">
        <v>1300</v>
      </c>
      <c r="F140" s="1">
        <v>4.29</v>
      </c>
      <c r="G140" s="1">
        <v>0</v>
      </c>
      <c r="H140" s="1">
        <v>5711.29</v>
      </c>
      <c r="I140" s="1">
        <v>-0.09</v>
      </c>
      <c r="J140" s="1">
        <v>342.49</v>
      </c>
      <c r="K140" s="1">
        <v>0</v>
      </c>
      <c r="L140" s="1">
        <v>4.29</v>
      </c>
      <c r="M140" s="1">
        <v>346.69</v>
      </c>
      <c r="N140" s="1">
        <v>5364.6</v>
      </c>
      <c r="P140" s="8">
        <f t="shared" si="5"/>
        <v>0</v>
      </c>
    </row>
    <row r="141" spans="1:16" s="4" customFormat="1" x14ac:dyDescent="0.2">
      <c r="C141" s="4" t="s">
        <v>279</v>
      </c>
      <c r="D141" s="4" t="s">
        <v>279</v>
      </c>
      <c r="E141" s="4" t="s">
        <v>279</v>
      </c>
      <c r="F141" s="4" t="s">
        <v>279</v>
      </c>
      <c r="G141" s="4" t="s">
        <v>279</v>
      </c>
      <c r="H141" s="4" t="s">
        <v>279</v>
      </c>
      <c r="I141" s="4" t="s">
        <v>279</v>
      </c>
      <c r="J141" s="4" t="s">
        <v>279</v>
      </c>
      <c r="K141" s="4" t="s">
        <v>279</v>
      </c>
      <c r="L141" s="4" t="s">
        <v>279</v>
      </c>
      <c r="M141" s="4" t="s">
        <v>279</v>
      </c>
      <c r="N141" s="4" t="s">
        <v>279</v>
      </c>
      <c r="P141" s="10" t="s">
        <v>279</v>
      </c>
    </row>
    <row r="142" spans="1:16" x14ac:dyDescent="0.2">
      <c r="A142" s="6" t="s">
        <v>278</v>
      </c>
      <c r="B142" s="16">
        <v>21</v>
      </c>
      <c r="C142" s="13">
        <f>SUM(C120:C141)</f>
        <v>71261.19</v>
      </c>
      <c r="D142" s="13">
        <f t="shared" ref="D142:N142" si="6">SUM(D120:D141)</f>
        <v>21285.810000000005</v>
      </c>
      <c r="E142" s="13">
        <f t="shared" si="6"/>
        <v>27300</v>
      </c>
      <c r="F142" s="13">
        <f t="shared" si="6"/>
        <v>90.090000000000032</v>
      </c>
      <c r="G142" s="13">
        <f t="shared" si="6"/>
        <v>0</v>
      </c>
      <c r="H142" s="13">
        <f t="shared" si="6"/>
        <v>119937.08999999994</v>
      </c>
      <c r="I142" s="13">
        <f t="shared" si="6"/>
        <v>-1.8900000000000006</v>
      </c>
      <c r="J142" s="13">
        <f>SUM(J120:J141)</f>
        <v>7192.2899999999972</v>
      </c>
      <c r="K142" s="13">
        <f t="shared" si="6"/>
        <v>0</v>
      </c>
      <c r="L142" s="13">
        <f t="shared" si="6"/>
        <v>90.090000000000032</v>
      </c>
      <c r="M142" s="13">
        <f t="shared" si="6"/>
        <v>7280.4899999999961</v>
      </c>
      <c r="N142" s="13">
        <f t="shared" si="6"/>
        <v>112656.60000000003</v>
      </c>
      <c r="O142" s="13"/>
      <c r="P142" s="13">
        <f>+K142-G142</f>
        <v>0</v>
      </c>
    </row>
    <row r="143" spans="1:16" x14ac:dyDescent="0.2">
      <c r="J143" s="1"/>
    </row>
    <row r="144" spans="1:16" s="4" customFormat="1" x14ac:dyDescent="0.2">
      <c r="A144" s="5"/>
      <c r="C144" s="4" t="s">
        <v>280</v>
      </c>
      <c r="D144" s="4" t="s">
        <v>280</v>
      </c>
      <c r="E144" s="4" t="s">
        <v>280</v>
      </c>
      <c r="F144" s="4" t="s">
        <v>280</v>
      </c>
      <c r="G144" s="4" t="s">
        <v>280</v>
      </c>
      <c r="H144" s="4" t="s">
        <v>280</v>
      </c>
      <c r="I144" s="4" t="s">
        <v>280</v>
      </c>
      <c r="J144" s="4" t="s">
        <v>280</v>
      </c>
      <c r="K144" s="4" t="s">
        <v>280</v>
      </c>
      <c r="L144" s="4" t="s">
        <v>280</v>
      </c>
      <c r="M144" s="4" t="s">
        <v>280</v>
      </c>
      <c r="N144" s="4" t="s">
        <v>280</v>
      </c>
      <c r="P144" s="10" t="s">
        <v>280</v>
      </c>
    </row>
    <row r="145" spans="1:16" x14ac:dyDescent="0.2">
      <c r="A145" s="6" t="s">
        <v>281</v>
      </c>
      <c r="B145" s="21">
        <f t="shared" ref="B145:N145" si="7">+B118+B142</f>
        <v>131</v>
      </c>
      <c r="C145" s="7">
        <f t="shared" si="7"/>
        <v>361612.7899999998</v>
      </c>
      <c r="D145" s="13">
        <f t="shared" si="7"/>
        <v>108014.21000000014</v>
      </c>
      <c r="E145" s="13">
        <f t="shared" si="7"/>
        <v>134550</v>
      </c>
      <c r="F145" s="13">
        <f t="shared" si="7"/>
        <v>90.090000000000032</v>
      </c>
      <c r="G145" s="13">
        <f t="shared" si="7"/>
        <v>13944.700000000033</v>
      </c>
      <c r="H145" s="13">
        <f t="shared" si="7"/>
        <v>618211.79000000074</v>
      </c>
      <c r="I145" s="13">
        <f t="shared" si="7"/>
        <v>-2.9900000000000011</v>
      </c>
      <c r="J145" s="13">
        <f t="shared" si="7"/>
        <v>7192.2899999999972</v>
      </c>
      <c r="K145" s="13">
        <f t="shared" si="7"/>
        <v>25957.799999999959</v>
      </c>
      <c r="L145" s="13">
        <f t="shared" si="7"/>
        <v>90.090000000000032</v>
      </c>
      <c r="M145" s="13">
        <f t="shared" si="7"/>
        <v>33237.190000000024</v>
      </c>
      <c r="N145" s="13">
        <f t="shared" si="7"/>
        <v>584974.59999999916</v>
      </c>
      <c r="O145" s="13"/>
      <c r="P145" s="13">
        <f>+P118+P142</f>
        <v>12013.099999999926</v>
      </c>
    </row>
  </sheetData>
  <autoFilter ref="A5:Q140">
    <sortState ref="A9:P142">
      <sortCondition ref="C8:C140"/>
    </sortState>
  </autoFilter>
  <mergeCells count="4">
    <mergeCell ref="I1:P1"/>
    <mergeCell ref="A2:P2"/>
    <mergeCell ref="A3:P3"/>
    <mergeCell ref="A4:P4"/>
  </mergeCells>
  <conditionalFormatting sqref="A1:B4 G1:XFD4 B141:I141 A142 C142:I142 A7:I117 A118 C118:I118 A143:I145 L143:XFD145 L5:XFD7 Q8:XFD142 A119:I140 J5:K145 L8:O142 P118:P140 A146:XFD1048576">
    <cfRule type="cellIs" dxfId="7" priority="8" operator="lessThan">
      <formula>0</formula>
    </cfRule>
  </conditionalFormatting>
  <conditionalFormatting sqref="A5:I5 C6:I6">
    <cfRule type="cellIs" dxfId="6" priority="7" operator="lessThan">
      <formula>0</formula>
    </cfRule>
  </conditionalFormatting>
  <conditionalFormatting sqref="A6:B6">
    <cfRule type="cellIs" dxfId="5" priority="6" operator="lessThan">
      <formula>0</formula>
    </cfRule>
  </conditionalFormatting>
  <conditionalFormatting sqref="P8:P116 P142">
    <cfRule type="cellIs" dxfId="4" priority="5" operator="lessThan">
      <formula>0</formula>
    </cfRule>
  </conditionalFormatting>
  <conditionalFormatting sqref="P141">
    <cfRule type="cellIs" dxfId="3" priority="4" operator="lessThan">
      <formula>0</formula>
    </cfRule>
  </conditionalFormatting>
  <conditionalFormatting sqref="P117">
    <cfRule type="cellIs" dxfId="2" priority="3" operator="lessThan">
      <formula>0</formula>
    </cfRule>
  </conditionalFormatting>
  <conditionalFormatting sqref="B142">
    <cfRule type="cellIs" dxfId="1" priority="2" operator="lessThan">
      <formula>0</formula>
    </cfRule>
  </conditionalFormatting>
  <conditionalFormatting sqref="B118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2021-05-16T22:18:48Z</cp:lastPrinted>
  <dcterms:created xsi:type="dcterms:W3CDTF">2021-05-16T19:42:37Z</dcterms:created>
  <dcterms:modified xsi:type="dcterms:W3CDTF">2021-06-08T00:10:29Z</dcterms:modified>
</cp:coreProperties>
</file>