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Hoja1!$A$5:$N$89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C68" i="1" l="1"/>
  <c r="P89" i="1" l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91" i="1"/>
  <c r="E91" i="1"/>
  <c r="F91" i="1"/>
  <c r="G91" i="1"/>
  <c r="H91" i="1"/>
  <c r="I91" i="1"/>
  <c r="J91" i="1"/>
  <c r="K91" i="1"/>
  <c r="L91" i="1"/>
  <c r="M91" i="1"/>
  <c r="N91" i="1"/>
  <c r="D68" i="1"/>
  <c r="E68" i="1"/>
  <c r="F68" i="1"/>
  <c r="G68" i="1"/>
  <c r="H68" i="1"/>
  <c r="I68" i="1"/>
  <c r="J68" i="1"/>
  <c r="K68" i="1"/>
  <c r="L68" i="1"/>
  <c r="M68" i="1"/>
  <c r="N68" i="1"/>
  <c r="C91" i="1"/>
  <c r="K94" i="1" l="1"/>
  <c r="J94" i="1"/>
  <c r="I94" i="1"/>
  <c r="C94" i="1"/>
  <c r="H94" i="1"/>
  <c r="P91" i="1"/>
  <c r="G94" i="1"/>
  <c r="N94" i="1"/>
  <c r="F94" i="1"/>
  <c r="M94" i="1"/>
  <c r="E94" i="1"/>
  <c r="L94" i="1"/>
  <c r="D94" i="1"/>
  <c r="P68" i="1"/>
  <c r="P94" i="1" l="1"/>
</calcChain>
</file>

<file path=xl/sharedStrings.xml><?xml version="1.0" encoding="utf-8"?>
<sst xmlns="http://schemas.openxmlformats.org/spreadsheetml/2006/main" count="222" uniqueCount="183">
  <si>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</si>
  <si>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</si>
  <si>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</si>
  <si>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</si>
  <si>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</si>
  <si>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</si>
  <si>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</si>
  <si>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</si>
  <si>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</si>
  <si>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</si>
  <si>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</si>
  <si>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</si>
  <si>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</si>
  <si>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</si>
  <si>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</si>
  <si>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13 SAN PEDRO TLAQUEPAQUE</t>
  </si>
  <si>
    <t>1052021001</t>
  </si>
  <si>
    <t>Acosta Delgado Erick Rene</t>
  </si>
  <si>
    <t>1052021002</t>
  </si>
  <si>
    <t>Aguilar Alba Rita Cresiopani</t>
  </si>
  <si>
    <t>1052021003</t>
  </si>
  <si>
    <t>Arellano Diaz Maria Fernanda</t>
  </si>
  <si>
    <t>1052021004</t>
  </si>
  <si>
    <t>Ayala Duran Luz Maria</t>
  </si>
  <si>
    <t>1052021005</t>
  </si>
  <si>
    <t>Ayala Duran Magdalena</t>
  </si>
  <si>
    <t>1052021006</t>
  </si>
  <si>
    <t>Becerra  Lopez Francisco</t>
  </si>
  <si>
    <t>1052021007</t>
  </si>
  <si>
    <t>Bolaños Mejia Monserrat Fabiola</t>
  </si>
  <si>
    <t>1052021008</t>
  </si>
  <si>
    <t>Bolaños Mejia Nitzhia Teresita</t>
  </si>
  <si>
    <t>1052021009</t>
  </si>
  <si>
    <t>Cabrera Alcocer Sergio</t>
  </si>
  <si>
    <t>1052021010</t>
  </si>
  <si>
    <t>Campos Solano Juan Jose</t>
  </si>
  <si>
    <t>1052021011</t>
  </si>
  <si>
    <t>Cardenas Muñoz Santiago</t>
  </si>
  <si>
    <t>1052021012</t>
  </si>
  <si>
    <t>Colorado Santana Julio Cesar</t>
  </si>
  <si>
    <t>1052021013</t>
  </si>
  <si>
    <t>Cordova Cisneros Rocio Maria Jose</t>
  </si>
  <si>
    <t>1052021014</t>
  </si>
  <si>
    <t>Castillo Jimenez Ma de los Angeles</t>
  </si>
  <si>
    <t>1052021015</t>
  </si>
  <si>
    <t>Chavoya Perez Maria Fernanda</t>
  </si>
  <si>
    <t>1052021016</t>
  </si>
  <si>
    <t>Delgadillo Ortiz Luis Aurelio</t>
  </si>
  <si>
    <t>1052021017</t>
  </si>
  <si>
    <t>De la torre Godinez Irma Yolanda</t>
  </si>
  <si>
    <t>1052021018</t>
  </si>
  <si>
    <t>Del toro Gallegos Genaro</t>
  </si>
  <si>
    <t>1052021019</t>
  </si>
  <si>
    <t>Del toro Martinez Alejandro</t>
  </si>
  <si>
    <t>1052021020</t>
  </si>
  <si>
    <t>Diaz Llamas Nadia Anally</t>
  </si>
  <si>
    <t>1052021021</t>
  </si>
  <si>
    <t>Diaz Cisneros Luz Maria Guadalupe</t>
  </si>
  <si>
    <t>1052021022</t>
  </si>
  <si>
    <t>Elizondo Briano Jose Alberto</t>
  </si>
  <si>
    <t>1052021023</t>
  </si>
  <si>
    <t>Elizondo Briano Oscar</t>
  </si>
  <si>
    <t>1052021024</t>
  </si>
  <si>
    <t>Escamilla Madrigal Luis Manuel</t>
  </si>
  <si>
    <t>1052021025</t>
  </si>
  <si>
    <t>España Martinez Roberto</t>
  </si>
  <si>
    <t>1052021026</t>
  </si>
  <si>
    <t>Farias Chavez Atziri Madai</t>
  </si>
  <si>
    <t>1052021027</t>
  </si>
  <si>
    <t>Flores Gonzalez Jose Mario</t>
  </si>
  <si>
    <t>1052021028</t>
  </si>
  <si>
    <t>Garcia Calvario Jeremy Uriel</t>
  </si>
  <si>
    <t>1052021029</t>
  </si>
  <si>
    <t>Garcia Del Toro Miguel Angel</t>
  </si>
  <si>
    <t>1052021030</t>
  </si>
  <si>
    <t>Gaspar Garcia Carolina</t>
  </si>
  <si>
    <t>1052021031</t>
  </si>
  <si>
    <t>Gomez Dimas Jessica Maria</t>
  </si>
  <si>
    <t>1052021032</t>
  </si>
  <si>
    <t>Gonzalez Lopez Andrea Kariana</t>
  </si>
  <si>
    <t>1052021033</t>
  </si>
  <si>
    <t>Gonzalez Sosa Eliud</t>
  </si>
  <si>
    <t>1052021034</t>
  </si>
  <si>
    <t>Gutierrez Aceves Claudia</t>
  </si>
  <si>
    <t>1052021036</t>
  </si>
  <si>
    <t>Haro Barrera Claudia Monserrat</t>
  </si>
  <si>
    <t>1052021037</t>
  </si>
  <si>
    <t>Hernandez Gutierrez Karen</t>
  </si>
  <si>
    <t>1052021038</t>
  </si>
  <si>
    <t>Huerta Vargas Brian Gerardo</t>
  </si>
  <si>
    <t>1052021039</t>
  </si>
  <si>
    <t>Lomeli Madrigal Fatima Guadalupe</t>
  </si>
  <si>
    <t>1052021041</t>
  </si>
  <si>
    <t>Lopez Pineda Ignacio Ricardo</t>
  </si>
  <si>
    <t>1052021042</t>
  </si>
  <si>
    <t>Lopez Ramos Israel</t>
  </si>
  <si>
    <t>1052021043</t>
  </si>
  <si>
    <t>Loza Garcia Everardo</t>
  </si>
  <si>
    <t>1052021044</t>
  </si>
  <si>
    <t>Maldonado Ramirez Paulina</t>
  </si>
  <si>
    <t>1052021045</t>
  </si>
  <si>
    <t>Martinez Pimentel Karla Patricia</t>
  </si>
  <si>
    <t>1052021046</t>
  </si>
  <si>
    <t>Martinez Pimentel Lizbeth Esmeralda</t>
  </si>
  <si>
    <t>1052021047</t>
  </si>
  <si>
    <t>Medina Basurto Arturo</t>
  </si>
  <si>
    <t>1052021048</t>
  </si>
  <si>
    <t>Mendoza Eugenio Deyanira Abigail</t>
  </si>
  <si>
    <t>1052021049</t>
  </si>
  <si>
    <t>Mendoza Hernandez Ma. Avecita</t>
  </si>
  <si>
    <t>1052021050</t>
  </si>
  <si>
    <t>Monroy Angel Julio Alberto</t>
  </si>
  <si>
    <t>1052021051</t>
  </si>
  <si>
    <t>Moreno Alvarado Martha Eva</t>
  </si>
  <si>
    <t>1052021052</t>
  </si>
  <si>
    <t>Muñoz Torres Sergio Omar</t>
  </si>
  <si>
    <t>1052021053</t>
  </si>
  <si>
    <t>Nava Gutierrez Ariana Rocio</t>
  </si>
  <si>
    <t>1052021054</t>
  </si>
  <si>
    <t>Navarrete Del Toro Christopher Giovanni</t>
  </si>
  <si>
    <t>1052021055</t>
  </si>
  <si>
    <t>Navarro Alvarez Rafael</t>
  </si>
  <si>
    <t>1052021057</t>
  </si>
  <si>
    <t>Orendain Velasco Miguel Alejandro</t>
  </si>
  <si>
    <t>1052021058</t>
  </si>
  <si>
    <t>Orozco Moreno Leslie Gabriela</t>
  </si>
  <si>
    <t>1052021059</t>
  </si>
  <si>
    <t>Perez Hurtado Marcelino</t>
  </si>
  <si>
    <t>1052021060</t>
  </si>
  <si>
    <t>Portillo Moreno Luis Eduardo</t>
  </si>
  <si>
    <t>1052021061</t>
  </si>
  <si>
    <t>Ramirez Gomez Martin</t>
  </si>
  <si>
    <t>1052021062</t>
  </si>
  <si>
    <t>Ramirez Nava Luis Humberto</t>
  </si>
  <si>
    <t>1052021063</t>
  </si>
  <si>
    <t>Ramirez Sevilla Lidia Zulema</t>
  </si>
  <si>
    <t>1052021064</t>
  </si>
  <si>
    <t>Ramos Ibarra Arlina Arisdelsi</t>
  </si>
  <si>
    <t>1052021065</t>
  </si>
  <si>
    <t>Ramos Ordoñez Felipa de Jesus</t>
  </si>
  <si>
    <t>1052021066</t>
  </si>
  <si>
    <t>Rangel Trejo Leslie Sahian</t>
  </si>
  <si>
    <t>1052021067</t>
  </si>
  <si>
    <t>Reyes Flores Janet Alejandra</t>
  </si>
  <si>
    <t>1052021068</t>
  </si>
  <si>
    <t>Reynoso Tamayo Rosalba</t>
  </si>
  <si>
    <t>1052021069</t>
  </si>
  <si>
    <t>Rivas Gutierrez Maria Gabriela</t>
  </si>
  <si>
    <t>1052021070</t>
  </si>
  <si>
    <t>Rivera Lopez Jesus Manuel</t>
  </si>
  <si>
    <t>1052021071</t>
  </si>
  <si>
    <t>Rodriguez Guzman Imelda Nayheli</t>
  </si>
  <si>
    <t>1052021072</t>
  </si>
  <si>
    <t>Roman Suarez Fernando</t>
  </si>
  <si>
    <t>1052021073</t>
  </si>
  <si>
    <t>Sanchez Juarez Juan Hermenegildo</t>
  </si>
  <si>
    <t>1052021074</t>
  </si>
  <si>
    <t>Soberanes Davalos Claudia Georgina</t>
  </si>
  <si>
    <t>1052021075</t>
  </si>
  <si>
    <t>Solorio Hernandez Rosa Maria</t>
  </si>
  <si>
    <t>1052021076</t>
  </si>
  <si>
    <t>Topete Ortega Jenifer Monserrat</t>
  </si>
  <si>
    <t>1052021077</t>
  </si>
  <si>
    <t>Trinidad Medina Laura Rosario</t>
  </si>
  <si>
    <t>1052021078</t>
  </si>
  <si>
    <t>Vazquez Moreno Juan Pablo</t>
  </si>
  <si>
    <t>1052021079</t>
  </si>
  <si>
    <t>Venegas Covarrubias Jose Israel</t>
  </si>
  <si>
    <t>1052021080</t>
  </si>
  <si>
    <t>Venegas Peña Leslie Ixchel</t>
  </si>
  <si>
    <t>1052021081</t>
  </si>
  <si>
    <t>Vivanco Vargas Juan Carlos</t>
  </si>
  <si>
    <t>1052021082</t>
  </si>
  <si>
    <t>Zuñiga Hagelsieb Aura Elena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</si>
  <si>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</si>
  <si>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</si>
  <si>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</si>
  <si>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</si>
  <si>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</si>
  <si>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</si>
  <si>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13</t>
  </si>
  <si>
    <t>60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</si>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</sst>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 applyNumberFormat="1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pane xSplit="2" ySplit="5" topLeftCell="C93" activePane="bottomRight" state="frozen"/>
      <selection pane="topRight" activeCell="C1" sqref="C1"/>
      <selection pane="bottomLeft" activeCell="A9" sqref="A9"/>
      <selection pane="bottomRight" activeCell="A96" sqref="A96:R1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28515625" style="1" customWidth="1"/>
    <col min="4" max="4" width="12.140625" style="1" customWidth="1"/>
    <col min="5" max="5" width="12" style="1" customWidth="1"/>
    <col min="6" max="6" width="12.85546875" style="1" customWidth="1"/>
    <col min="7" max="7" width="11.42578125" style="1" customWidth="1"/>
    <col min="8" max="8" width="14.7109375" style="1" customWidth="1"/>
    <col min="9" max="9" width="10" style="1" customWidth="1"/>
    <col min="10" max="10" width="11.42578125" style="1" customWidth="1"/>
    <col min="11" max="11" width="12" style="1" customWidth="1"/>
    <col min="12" max="12" width="11.7109375" style="1" customWidth="1"/>
    <col min="13" max="13" width="14.42578125" style="1" customWidth="1"/>
    <col min="14" max="14" width="11.85546875" style="1" customWidth="1"/>
    <col min="15" max="15" width="1.7109375" style="1" customWidth="1"/>
    <col min="16" max="16" width="14.7109375" style="1" customWidth="1"/>
    <col min="17" max="16384" width="11.42578125" style="1"/>
  </cols>
  <sheetData>
    <row r="1" spans="1:16" ht="18" customHeight="1" x14ac:dyDescent="0.3">
      <c r="A1" s="17"/>
      <c r="B1" s="20"/>
      <c r="C1" s="17"/>
      <c r="D1" s="17"/>
      <c r="E1" s="17"/>
      <c r="F1" s="17"/>
      <c r="G1" s="17"/>
      <c r="H1" s="17"/>
      <c r="I1" s="22" t="s">
        <v>14</v>
      </c>
      <c r="J1" s="22"/>
      <c r="K1" s="22"/>
      <c r="L1" s="22"/>
      <c r="M1" s="22"/>
      <c r="N1" s="22"/>
      <c r="O1" s="22"/>
      <c r="P1" s="22"/>
    </row>
    <row r="2" spans="1:16" ht="24.95" customHeight="1" x14ac:dyDescent="0.2">
      <c r="A2" s="23" t="s">
        <v>178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4" t="s">
        <v>180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8.75" x14ac:dyDescent="0.3">
      <c r="A4" s="25" t="s">
        <v>179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3" customFormat="1" ht="65.25" customHeight="1" x14ac:dyDescent="0.2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11</v>
      </c>
      <c r="J5" s="14" t="s">
        <v>9</v>
      </c>
      <c r="K5" s="14" t="s">
        <v>8</v>
      </c>
      <c r="L5" s="14" t="s">
        <v>10</v>
      </c>
      <c r="M5" s="14" t="s">
        <v>12</v>
      </c>
      <c r="N5" s="14" t="s">
        <v>13</v>
      </c>
      <c r="O5" s="13"/>
      <c r="P5" s="16" t="s">
        <v>182</v>
      </c>
    </row>
    <row r="6" spans="1:16" s="12" customFormat="1" ht="13.5" customHeight="1" x14ac:dyDescent="0.2">
      <c r="A6" s="5" t="s">
        <v>15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4293.8</v>
      </c>
      <c r="P7" s="1">
        <f>+K7-G7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4293.8</v>
      </c>
      <c r="P8" s="1">
        <f t="shared" ref="P8:P68" si="0">+K8-G8</f>
        <v>109.21</v>
      </c>
    </row>
    <row r="9" spans="1:16" x14ac:dyDescent="0.2">
      <c r="A9" s="2" t="s">
        <v>22</v>
      </c>
      <c r="B9" s="1" t="s">
        <v>23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4293.8</v>
      </c>
      <c r="P9" s="1">
        <f t="shared" si="0"/>
        <v>109.21</v>
      </c>
    </row>
    <row r="10" spans="1:16" x14ac:dyDescent="0.2">
      <c r="A10" s="2" t="s">
        <v>24</v>
      </c>
      <c r="B10" s="1" t="s">
        <v>25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4293.8</v>
      </c>
      <c r="P10" s="1">
        <f t="shared" si="0"/>
        <v>109.21</v>
      </c>
    </row>
    <row r="11" spans="1:16" x14ac:dyDescent="0.2">
      <c r="A11" s="2" t="s">
        <v>26</v>
      </c>
      <c r="B11" s="1" t="s">
        <v>27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4293.8</v>
      </c>
      <c r="P11" s="1">
        <f t="shared" si="0"/>
        <v>109.21</v>
      </c>
    </row>
    <row r="12" spans="1:16" x14ac:dyDescent="0.2">
      <c r="A12" s="2" t="s">
        <v>28</v>
      </c>
      <c r="B12" s="1" t="s">
        <v>29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4293.8</v>
      </c>
      <c r="P12" s="1">
        <f t="shared" si="0"/>
        <v>109.21</v>
      </c>
    </row>
    <row r="13" spans="1:16" x14ac:dyDescent="0.2">
      <c r="A13" s="2" t="s">
        <v>30</v>
      </c>
      <c r="B13" s="1" t="s">
        <v>31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4293.8</v>
      </c>
      <c r="P13" s="1">
        <f t="shared" si="0"/>
        <v>109.21</v>
      </c>
    </row>
    <row r="14" spans="1:16" x14ac:dyDescent="0.2">
      <c r="A14" s="2" t="s">
        <v>34</v>
      </c>
      <c r="B14" s="1" t="s">
        <v>35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4293.8</v>
      </c>
      <c r="P14" s="1">
        <f t="shared" si="0"/>
        <v>109.21</v>
      </c>
    </row>
    <row r="15" spans="1:16" x14ac:dyDescent="0.2">
      <c r="A15" s="2" t="s">
        <v>38</v>
      </c>
      <c r="B15" s="1" t="s">
        <v>39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4293.8</v>
      </c>
      <c r="P15" s="1">
        <f t="shared" si="0"/>
        <v>109.21</v>
      </c>
    </row>
    <row r="16" spans="1:16" x14ac:dyDescent="0.2">
      <c r="A16" s="2" t="s">
        <v>40</v>
      </c>
      <c r="B16" s="1" t="s">
        <v>41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4293.8</v>
      </c>
      <c r="P16" s="1">
        <f t="shared" si="0"/>
        <v>109.21</v>
      </c>
    </row>
    <row r="17" spans="1:16" x14ac:dyDescent="0.2">
      <c r="A17" s="2" t="s">
        <v>42</v>
      </c>
      <c r="B17" s="1" t="s">
        <v>43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4293.8</v>
      </c>
      <c r="P17" s="1">
        <f t="shared" si="0"/>
        <v>109.21</v>
      </c>
    </row>
    <row r="18" spans="1:16" x14ac:dyDescent="0.2">
      <c r="A18" s="2" t="s">
        <v>44</v>
      </c>
      <c r="B18" s="1" t="s">
        <v>45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4293.8</v>
      </c>
      <c r="P18" s="1">
        <f t="shared" si="0"/>
        <v>109.21</v>
      </c>
    </row>
    <row r="19" spans="1:16" x14ac:dyDescent="0.2">
      <c r="A19" s="2" t="s">
        <v>46</v>
      </c>
      <c r="B19" s="1" t="s">
        <v>47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4293.8</v>
      </c>
      <c r="P19" s="1">
        <f t="shared" si="0"/>
        <v>109.21</v>
      </c>
    </row>
    <row r="20" spans="1:16" x14ac:dyDescent="0.2">
      <c r="A20" s="2" t="s">
        <v>48</v>
      </c>
      <c r="B20" s="1" t="s">
        <v>49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4293.8</v>
      </c>
      <c r="P20" s="1">
        <f t="shared" si="0"/>
        <v>109.21</v>
      </c>
    </row>
    <row r="21" spans="1:16" x14ac:dyDescent="0.2">
      <c r="A21" s="2" t="s">
        <v>50</v>
      </c>
      <c r="B21" s="1" t="s">
        <v>51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4293.8</v>
      </c>
      <c r="P21" s="1">
        <f t="shared" si="0"/>
        <v>109.21</v>
      </c>
    </row>
    <row r="22" spans="1:16" x14ac:dyDescent="0.2">
      <c r="A22" s="2" t="s">
        <v>52</v>
      </c>
      <c r="B22" s="1" t="s">
        <v>53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4293.8</v>
      </c>
      <c r="P22" s="1">
        <f t="shared" si="0"/>
        <v>109.21</v>
      </c>
    </row>
    <row r="23" spans="1:16" x14ac:dyDescent="0.2">
      <c r="A23" s="2" t="s">
        <v>56</v>
      </c>
      <c r="B23" s="1" t="s">
        <v>57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4293.8</v>
      </c>
      <c r="P23" s="1">
        <f t="shared" si="0"/>
        <v>109.21</v>
      </c>
    </row>
    <row r="24" spans="1:16" x14ac:dyDescent="0.2">
      <c r="A24" s="2" t="s">
        <v>58</v>
      </c>
      <c r="B24" s="1" t="s">
        <v>59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4293.8</v>
      </c>
      <c r="P24" s="1">
        <f t="shared" si="0"/>
        <v>109.21</v>
      </c>
    </row>
    <row r="25" spans="1:16" x14ac:dyDescent="0.2">
      <c r="A25" s="2" t="s">
        <v>60</v>
      </c>
      <c r="B25" s="1" t="s">
        <v>61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4293.8</v>
      </c>
      <c r="P25" s="1">
        <f t="shared" si="0"/>
        <v>109.21</v>
      </c>
    </row>
    <row r="26" spans="1:16" x14ac:dyDescent="0.2">
      <c r="A26" s="2" t="s">
        <v>62</v>
      </c>
      <c r="B26" s="1" t="s">
        <v>63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4293.8</v>
      </c>
      <c r="P26" s="1">
        <f t="shared" si="0"/>
        <v>109.21</v>
      </c>
    </row>
    <row r="27" spans="1:16" x14ac:dyDescent="0.2">
      <c r="A27" s="2" t="s">
        <v>66</v>
      </c>
      <c r="B27" s="1" t="s">
        <v>67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4293.8</v>
      </c>
      <c r="P27" s="1">
        <f t="shared" si="0"/>
        <v>109.21</v>
      </c>
    </row>
    <row r="28" spans="1:16" x14ac:dyDescent="0.2">
      <c r="A28" s="2" t="s">
        <v>68</v>
      </c>
      <c r="B28" s="1" t="s">
        <v>69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4293.8</v>
      </c>
      <c r="P28" s="1">
        <f t="shared" si="0"/>
        <v>109.21</v>
      </c>
    </row>
    <row r="29" spans="1:16" x14ac:dyDescent="0.2">
      <c r="A29" s="2" t="s">
        <v>70</v>
      </c>
      <c r="B29" s="1" t="s">
        <v>71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4293.8</v>
      </c>
      <c r="P29" s="1">
        <f t="shared" si="0"/>
        <v>109.21</v>
      </c>
    </row>
    <row r="30" spans="1:16" x14ac:dyDescent="0.2">
      <c r="A30" s="2" t="s">
        <v>72</v>
      </c>
      <c r="B30" s="1" t="s">
        <v>73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4293.8</v>
      </c>
      <c r="P30" s="1">
        <f t="shared" si="0"/>
        <v>109.21</v>
      </c>
    </row>
    <row r="31" spans="1:16" x14ac:dyDescent="0.2">
      <c r="A31" s="2" t="s">
        <v>76</v>
      </c>
      <c r="B31" s="1" t="s">
        <v>77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4293.8</v>
      </c>
      <c r="P31" s="1">
        <f t="shared" si="0"/>
        <v>109.21</v>
      </c>
    </row>
    <row r="32" spans="1:16" x14ac:dyDescent="0.2">
      <c r="A32" s="2" t="s">
        <v>78</v>
      </c>
      <c r="B32" s="1" t="s">
        <v>79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4293.8</v>
      </c>
      <c r="P32" s="1">
        <f t="shared" si="0"/>
        <v>109.21</v>
      </c>
    </row>
    <row r="33" spans="1:16" x14ac:dyDescent="0.2">
      <c r="A33" s="2" t="s">
        <v>80</v>
      </c>
      <c r="B33" s="1" t="s">
        <v>81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4293.8</v>
      </c>
      <c r="P33" s="1">
        <f t="shared" si="0"/>
        <v>109.21</v>
      </c>
    </row>
    <row r="34" spans="1:16" x14ac:dyDescent="0.2">
      <c r="A34" s="2" t="s">
        <v>84</v>
      </c>
      <c r="B34" s="1" t="s">
        <v>85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4293.8</v>
      </c>
      <c r="P34" s="1">
        <f t="shared" si="0"/>
        <v>109.21</v>
      </c>
    </row>
    <row r="35" spans="1:16" x14ac:dyDescent="0.2">
      <c r="A35" s="2" t="s">
        <v>86</v>
      </c>
      <c r="B35" s="1" t="s">
        <v>87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4293.8</v>
      </c>
      <c r="P35" s="1">
        <f t="shared" si="0"/>
        <v>109.21</v>
      </c>
    </row>
    <row r="36" spans="1:16" x14ac:dyDescent="0.2">
      <c r="A36" s="2" t="s">
        <v>90</v>
      </c>
      <c r="B36" s="1" t="s">
        <v>91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4293.8</v>
      </c>
      <c r="P36" s="1">
        <f t="shared" si="0"/>
        <v>109.21</v>
      </c>
    </row>
    <row r="37" spans="1:16" x14ac:dyDescent="0.2">
      <c r="A37" s="2" t="s">
        <v>92</v>
      </c>
      <c r="B37" s="1" t="s">
        <v>93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4293.8</v>
      </c>
      <c r="P37" s="1">
        <f t="shared" si="0"/>
        <v>109.21</v>
      </c>
    </row>
    <row r="38" spans="1:16" x14ac:dyDescent="0.2">
      <c r="A38" s="2" t="s">
        <v>94</v>
      </c>
      <c r="B38" s="1" t="s">
        <v>95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4293.8</v>
      </c>
      <c r="P38" s="1">
        <f t="shared" si="0"/>
        <v>109.21</v>
      </c>
    </row>
    <row r="39" spans="1:16" x14ac:dyDescent="0.2">
      <c r="A39" s="2" t="s">
        <v>98</v>
      </c>
      <c r="B39" s="1" t="s">
        <v>99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4293.8</v>
      </c>
      <c r="P39" s="1">
        <f t="shared" si="0"/>
        <v>109.21</v>
      </c>
    </row>
    <row r="40" spans="1:16" x14ac:dyDescent="0.2">
      <c r="A40" s="2" t="s">
        <v>100</v>
      </c>
      <c r="B40" s="1" t="s">
        <v>101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4293.8</v>
      </c>
      <c r="P40" s="1">
        <f t="shared" si="0"/>
        <v>109.21</v>
      </c>
    </row>
    <row r="41" spans="1:16" x14ac:dyDescent="0.2">
      <c r="A41" s="2" t="s">
        <v>102</v>
      </c>
      <c r="B41" s="1" t="s">
        <v>103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4293.8</v>
      </c>
      <c r="P41" s="1">
        <f t="shared" si="0"/>
        <v>109.21</v>
      </c>
    </row>
    <row r="42" spans="1:16" x14ac:dyDescent="0.2">
      <c r="A42" s="2" t="s">
        <v>104</v>
      </c>
      <c r="B42" s="1" t="s">
        <v>105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4293.8</v>
      </c>
      <c r="P42" s="1">
        <f t="shared" si="0"/>
        <v>109.21</v>
      </c>
    </row>
    <row r="43" spans="1:16" x14ac:dyDescent="0.2">
      <c r="A43" s="2" t="s">
        <v>106</v>
      </c>
      <c r="B43" s="1" t="s">
        <v>107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4293.8</v>
      </c>
      <c r="P43" s="1">
        <f t="shared" si="0"/>
        <v>109.21</v>
      </c>
    </row>
    <row r="44" spans="1:16" x14ac:dyDescent="0.2">
      <c r="A44" s="2" t="s">
        <v>108</v>
      </c>
      <c r="B44" s="1" t="s">
        <v>109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4293.8</v>
      </c>
      <c r="P44" s="1">
        <f t="shared" si="0"/>
        <v>109.21</v>
      </c>
    </row>
    <row r="45" spans="1:16" x14ac:dyDescent="0.2">
      <c r="A45" s="2" t="s">
        <v>112</v>
      </c>
      <c r="B45" s="1" t="s">
        <v>113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4293.8</v>
      </c>
      <c r="P45" s="1">
        <f t="shared" si="0"/>
        <v>109.21</v>
      </c>
    </row>
    <row r="46" spans="1:16" x14ac:dyDescent="0.2">
      <c r="A46" s="2" t="s">
        <v>116</v>
      </c>
      <c r="B46" s="1" t="s">
        <v>117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4293.8</v>
      </c>
      <c r="P46" s="1">
        <f t="shared" si="0"/>
        <v>109.21</v>
      </c>
    </row>
    <row r="47" spans="1:16" x14ac:dyDescent="0.2">
      <c r="A47" s="2" t="s">
        <v>118</v>
      </c>
      <c r="B47" s="1" t="s">
        <v>119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4293.8</v>
      </c>
      <c r="P47" s="1">
        <f t="shared" si="0"/>
        <v>109.21</v>
      </c>
    </row>
    <row r="48" spans="1:16" x14ac:dyDescent="0.2">
      <c r="A48" s="2" t="s">
        <v>120</v>
      </c>
      <c r="B48" s="1" t="s">
        <v>121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4293.8</v>
      </c>
      <c r="P48" s="1">
        <f t="shared" si="0"/>
        <v>109.21</v>
      </c>
    </row>
    <row r="49" spans="1:16" x14ac:dyDescent="0.2">
      <c r="A49" s="2" t="s">
        <v>122</v>
      </c>
      <c r="B49" s="1" t="s">
        <v>123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4293.8</v>
      </c>
      <c r="P49" s="1">
        <f t="shared" si="0"/>
        <v>109.21</v>
      </c>
    </row>
    <row r="50" spans="1:16" x14ac:dyDescent="0.2">
      <c r="A50" s="2" t="s">
        <v>128</v>
      </c>
      <c r="B50" s="1" t="s">
        <v>129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4293.8</v>
      </c>
      <c r="P50" s="1">
        <f t="shared" si="0"/>
        <v>109.21</v>
      </c>
    </row>
    <row r="51" spans="1:16" x14ac:dyDescent="0.2">
      <c r="A51" s="2" t="s">
        <v>132</v>
      </c>
      <c r="B51" s="1" t="s">
        <v>133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4293.8</v>
      </c>
      <c r="P51" s="1">
        <f t="shared" si="0"/>
        <v>109.21</v>
      </c>
    </row>
    <row r="52" spans="1:16" x14ac:dyDescent="0.2">
      <c r="A52" s="2" t="s">
        <v>134</v>
      </c>
      <c r="B52" s="1" t="s">
        <v>135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4293.8</v>
      </c>
      <c r="P52" s="1">
        <f t="shared" si="0"/>
        <v>109.21</v>
      </c>
    </row>
    <row r="53" spans="1:16" x14ac:dyDescent="0.2">
      <c r="A53" s="2" t="s">
        <v>136</v>
      </c>
      <c r="B53" s="1" t="s">
        <v>137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4293.8</v>
      </c>
      <c r="P53" s="1">
        <f t="shared" si="0"/>
        <v>109.21</v>
      </c>
    </row>
    <row r="54" spans="1:16" x14ac:dyDescent="0.2">
      <c r="A54" s="2" t="s">
        <v>138</v>
      </c>
      <c r="B54" s="1" t="s">
        <v>139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4293.8</v>
      </c>
      <c r="P54" s="1">
        <f t="shared" si="0"/>
        <v>109.21</v>
      </c>
    </row>
    <row r="55" spans="1:16" x14ac:dyDescent="0.2">
      <c r="A55" s="2" t="s">
        <v>140</v>
      </c>
      <c r="B55" s="1" t="s">
        <v>141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4293.8</v>
      </c>
      <c r="P55" s="1">
        <f t="shared" si="0"/>
        <v>109.21</v>
      </c>
    </row>
    <row r="56" spans="1:16" x14ac:dyDescent="0.2">
      <c r="A56" s="2" t="s">
        <v>142</v>
      </c>
      <c r="B56" s="1" t="s">
        <v>143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4293.8</v>
      </c>
      <c r="P56" s="1">
        <f t="shared" si="0"/>
        <v>109.21</v>
      </c>
    </row>
    <row r="57" spans="1:16" x14ac:dyDescent="0.2">
      <c r="A57" s="2" t="s">
        <v>144</v>
      </c>
      <c r="B57" s="1" t="s">
        <v>145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4293.8</v>
      </c>
      <c r="P57" s="1">
        <f t="shared" si="0"/>
        <v>109.21</v>
      </c>
    </row>
    <row r="58" spans="1:16" x14ac:dyDescent="0.2">
      <c r="A58" s="2" t="s">
        <v>146</v>
      </c>
      <c r="B58" s="1" t="s">
        <v>147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4293.8</v>
      </c>
      <c r="P58" s="1">
        <f t="shared" si="0"/>
        <v>109.21</v>
      </c>
    </row>
    <row r="59" spans="1:16" x14ac:dyDescent="0.2">
      <c r="A59" s="2" t="s">
        <v>150</v>
      </c>
      <c r="B59" s="1" t="s">
        <v>151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4293.8</v>
      </c>
      <c r="P59" s="1">
        <f t="shared" si="0"/>
        <v>109.21</v>
      </c>
    </row>
    <row r="60" spans="1:16" x14ac:dyDescent="0.2">
      <c r="A60" s="2" t="s">
        <v>152</v>
      </c>
      <c r="B60" s="1" t="s">
        <v>153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4293.8</v>
      </c>
      <c r="P60" s="1">
        <f t="shared" si="0"/>
        <v>109.21</v>
      </c>
    </row>
    <row r="61" spans="1:16" x14ac:dyDescent="0.2">
      <c r="A61" s="2" t="s">
        <v>154</v>
      </c>
      <c r="B61" s="1" t="s">
        <v>155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4293.8</v>
      </c>
      <c r="P61" s="1">
        <f t="shared" si="0"/>
        <v>109.21</v>
      </c>
    </row>
    <row r="62" spans="1:16" x14ac:dyDescent="0.2">
      <c r="A62" s="2" t="s">
        <v>156</v>
      </c>
      <c r="B62" s="1" t="s">
        <v>157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4293.8</v>
      </c>
      <c r="P62" s="1">
        <f t="shared" si="0"/>
        <v>109.21</v>
      </c>
    </row>
    <row r="63" spans="1:16" x14ac:dyDescent="0.2">
      <c r="A63" s="2" t="s">
        <v>158</v>
      </c>
      <c r="B63" s="1" t="s">
        <v>159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4293.8</v>
      </c>
      <c r="P63" s="1">
        <f t="shared" si="0"/>
        <v>109.21</v>
      </c>
    </row>
    <row r="64" spans="1:16" x14ac:dyDescent="0.2">
      <c r="A64" s="2" t="s">
        <v>162</v>
      </c>
      <c r="B64" s="1" t="s">
        <v>163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4293.8</v>
      </c>
      <c r="P64" s="1">
        <f t="shared" si="0"/>
        <v>109.21</v>
      </c>
    </row>
    <row r="65" spans="1:16" x14ac:dyDescent="0.2">
      <c r="A65" s="2" t="s">
        <v>168</v>
      </c>
      <c r="B65" s="1" t="s">
        <v>169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4293.8</v>
      </c>
      <c r="P65" s="1">
        <f t="shared" si="0"/>
        <v>109.21</v>
      </c>
    </row>
    <row r="66" spans="1:16" x14ac:dyDescent="0.2">
      <c r="A66" s="2" t="s">
        <v>170</v>
      </c>
      <c r="B66" s="1" t="s">
        <v>171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4293.8</v>
      </c>
      <c r="P66" s="1">
        <f t="shared" si="0"/>
        <v>109.21</v>
      </c>
    </row>
    <row r="67" spans="1:16" s="4" customFormat="1" x14ac:dyDescent="0.2">
      <c r="C67" s="4" t="s">
        <v>175</v>
      </c>
      <c r="D67" s="4" t="s">
        <v>175</v>
      </c>
      <c r="E67" s="4" t="s">
        <v>175</v>
      </c>
      <c r="F67" s="4" t="s">
        <v>175</v>
      </c>
      <c r="G67" s="4" t="s">
        <v>175</v>
      </c>
      <c r="H67" s="4" t="s">
        <v>175</v>
      </c>
      <c r="I67" s="4" t="s">
        <v>175</v>
      </c>
      <c r="J67" s="4" t="s">
        <v>175</v>
      </c>
      <c r="K67" s="4" t="s">
        <v>175</v>
      </c>
      <c r="L67" s="4" t="s">
        <v>175</v>
      </c>
      <c r="M67" s="4" t="s">
        <v>175</v>
      </c>
      <c r="N67" s="4" t="s">
        <v>175</v>
      </c>
      <c r="P67" s="15" t="s">
        <v>175</v>
      </c>
    </row>
    <row r="68" spans="1:16" s="19" customFormat="1" x14ac:dyDescent="0.2">
      <c r="A68" s="18" t="s">
        <v>174</v>
      </c>
      <c r="B68" s="21" t="s">
        <v>181</v>
      </c>
      <c r="C68" s="19">
        <f t="shared" ref="C68:N68" si="1">SUM(C7:C67)</f>
        <v>158373.59999999992</v>
      </c>
      <c r="D68" s="19">
        <f t="shared" si="1"/>
        <v>47306.400000000023</v>
      </c>
      <c r="E68" s="19">
        <f t="shared" si="1"/>
        <v>58500</v>
      </c>
      <c r="F68" s="19">
        <f t="shared" si="1"/>
        <v>0</v>
      </c>
      <c r="G68" s="19">
        <f t="shared" si="1"/>
        <v>7606.2000000000116</v>
      </c>
      <c r="H68" s="19">
        <f t="shared" si="1"/>
        <v>271786.19999999984</v>
      </c>
      <c r="I68" s="19">
        <f t="shared" si="1"/>
        <v>-0.60000000000000031</v>
      </c>
      <c r="J68" s="19">
        <f t="shared" si="1"/>
        <v>0</v>
      </c>
      <c r="K68" s="19">
        <f t="shared" si="1"/>
        <v>14158.799999999981</v>
      </c>
      <c r="L68" s="19">
        <f t="shared" si="1"/>
        <v>0</v>
      </c>
      <c r="M68" s="19">
        <f t="shared" si="1"/>
        <v>14158.199999999986</v>
      </c>
      <c r="N68" s="19">
        <f t="shared" si="1"/>
        <v>257627.99999999971</v>
      </c>
      <c r="P68" s="19">
        <f t="shared" si="0"/>
        <v>6552.5999999999694</v>
      </c>
    </row>
    <row r="69" spans="1:16" ht="5.25" customHeight="1" x14ac:dyDescent="0.2"/>
    <row r="70" spans="1:16" x14ac:dyDescent="0.2">
      <c r="A70" s="5" t="s">
        <v>15</v>
      </c>
    </row>
    <row r="71" spans="1:16" x14ac:dyDescent="0.2">
      <c r="A71" s="2" t="s">
        <v>20</v>
      </c>
      <c r="B71" s="1" t="s">
        <v>21</v>
      </c>
      <c r="C71" s="1">
        <v>3393.39</v>
      </c>
      <c r="D71" s="1">
        <v>1013.61</v>
      </c>
      <c r="E71" s="1">
        <v>1300</v>
      </c>
      <c r="F71" s="1">
        <v>4.29</v>
      </c>
      <c r="G71" s="1">
        <v>0</v>
      </c>
      <c r="H71" s="1">
        <v>5711.29</v>
      </c>
      <c r="I71" s="1">
        <v>-0.09</v>
      </c>
      <c r="J71" s="1">
        <v>342.49</v>
      </c>
      <c r="K71" s="1">
        <v>0</v>
      </c>
      <c r="L71" s="1">
        <v>4.29</v>
      </c>
      <c r="M71" s="1">
        <v>346.69</v>
      </c>
      <c r="N71" s="1">
        <v>5364.6</v>
      </c>
      <c r="P71" s="1">
        <f t="shared" ref="P71:P94" si="2">+K71-G71</f>
        <v>0</v>
      </c>
    </row>
    <row r="72" spans="1:16" x14ac:dyDescent="0.2">
      <c r="A72" s="2" t="s">
        <v>32</v>
      </c>
      <c r="B72" s="1" t="s">
        <v>33</v>
      </c>
      <c r="C72" s="1">
        <v>3393.39</v>
      </c>
      <c r="D72" s="1">
        <v>1013.61</v>
      </c>
      <c r="E72" s="1">
        <v>1300</v>
      </c>
      <c r="F72" s="1">
        <v>4.29</v>
      </c>
      <c r="G72" s="1">
        <v>0</v>
      </c>
      <c r="H72" s="1">
        <v>5711.29</v>
      </c>
      <c r="I72" s="1">
        <v>-0.09</v>
      </c>
      <c r="J72" s="1">
        <v>342.49</v>
      </c>
      <c r="K72" s="1">
        <v>0</v>
      </c>
      <c r="L72" s="1">
        <v>4.29</v>
      </c>
      <c r="M72" s="1">
        <v>346.69</v>
      </c>
      <c r="N72" s="1">
        <v>5364.6</v>
      </c>
      <c r="P72" s="1">
        <f t="shared" si="2"/>
        <v>0</v>
      </c>
    </row>
    <row r="73" spans="1:16" x14ac:dyDescent="0.2">
      <c r="A73" s="2" t="s">
        <v>36</v>
      </c>
      <c r="B73" s="1" t="s">
        <v>37</v>
      </c>
      <c r="C73" s="1">
        <v>3393.39</v>
      </c>
      <c r="D73" s="1">
        <v>1013.61</v>
      </c>
      <c r="E73" s="1">
        <v>1300</v>
      </c>
      <c r="F73" s="1">
        <v>4.29</v>
      </c>
      <c r="G73" s="1">
        <v>0</v>
      </c>
      <c r="H73" s="1">
        <v>5711.29</v>
      </c>
      <c r="I73" s="1">
        <v>-0.09</v>
      </c>
      <c r="J73" s="1">
        <v>342.49</v>
      </c>
      <c r="K73" s="1">
        <v>0</v>
      </c>
      <c r="L73" s="1">
        <v>4.29</v>
      </c>
      <c r="M73" s="1">
        <v>346.69</v>
      </c>
      <c r="N73" s="1">
        <v>5364.6</v>
      </c>
      <c r="P73" s="1">
        <f t="shared" si="2"/>
        <v>0</v>
      </c>
    </row>
    <row r="74" spans="1:16" x14ac:dyDescent="0.2">
      <c r="A74" s="2" t="s">
        <v>54</v>
      </c>
      <c r="B74" s="1" t="s">
        <v>55</v>
      </c>
      <c r="C74" s="1">
        <v>3393.39</v>
      </c>
      <c r="D74" s="1">
        <v>1013.61</v>
      </c>
      <c r="E74" s="1">
        <v>1300</v>
      </c>
      <c r="F74" s="1">
        <v>4.29</v>
      </c>
      <c r="G74" s="1">
        <v>0</v>
      </c>
      <c r="H74" s="1">
        <v>5711.29</v>
      </c>
      <c r="I74" s="1">
        <v>-0.09</v>
      </c>
      <c r="J74" s="1">
        <v>342.49</v>
      </c>
      <c r="K74" s="1">
        <v>0</v>
      </c>
      <c r="L74" s="1">
        <v>4.29</v>
      </c>
      <c r="M74" s="1">
        <v>346.69</v>
      </c>
      <c r="N74" s="1">
        <v>5364.6</v>
      </c>
      <c r="P74" s="1">
        <f t="shared" si="2"/>
        <v>0</v>
      </c>
    </row>
    <row r="75" spans="1:16" x14ac:dyDescent="0.2">
      <c r="A75" s="2" t="s">
        <v>64</v>
      </c>
      <c r="B75" s="1" t="s">
        <v>65</v>
      </c>
      <c r="C75" s="1">
        <v>3393.39</v>
      </c>
      <c r="D75" s="1">
        <v>1013.61</v>
      </c>
      <c r="E75" s="1">
        <v>1300</v>
      </c>
      <c r="F75" s="1">
        <v>4.29</v>
      </c>
      <c r="G75" s="1">
        <v>0</v>
      </c>
      <c r="H75" s="1">
        <v>5711.29</v>
      </c>
      <c r="I75" s="1">
        <v>-0.09</v>
      </c>
      <c r="J75" s="1">
        <v>342.49</v>
      </c>
      <c r="K75" s="1">
        <v>0</v>
      </c>
      <c r="L75" s="1">
        <v>4.29</v>
      </c>
      <c r="M75" s="1">
        <v>346.69</v>
      </c>
      <c r="N75" s="1">
        <v>5364.6</v>
      </c>
      <c r="P75" s="1">
        <f t="shared" si="2"/>
        <v>0</v>
      </c>
    </row>
    <row r="76" spans="1:16" x14ac:dyDescent="0.2">
      <c r="A76" s="2" t="s">
        <v>74</v>
      </c>
      <c r="B76" s="1" t="s">
        <v>75</v>
      </c>
      <c r="C76" s="1">
        <v>3393.39</v>
      </c>
      <c r="D76" s="1">
        <v>1013.61</v>
      </c>
      <c r="E76" s="1">
        <v>1300</v>
      </c>
      <c r="F76" s="1">
        <v>4.29</v>
      </c>
      <c r="G76" s="1">
        <v>0</v>
      </c>
      <c r="H76" s="1">
        <v>5711.29</v>
      </c>
      <c r="I76" s="1">
        <v>-0.09</v>
      </c>
      <c r="J76" s="1">
        <v>342.49</v>
      </c>
      <c r="K76" s="1">
        <v>0</v>
      </c>
      <c r="L76" s="1">
        <v>4.29</v>
      </c>
      <c r="M76" s="1">
        <v>346.69</v>
      </c>
      <c r="N76" s="1">
        <v>5364.6</v>
      </c>
      <c r="P76" s="1">
        <f t="shared" si="2"/>
        <v>0</v>
      </c>
    </row>
    <row r="77" spans="1:16" x14ac:dyDescent="0.2">
      <c r="A77" s="2" t="s">
        <v>82</v>
      </c>
      <c r="B77" s="1" t="s">
        <v>83</v>
      </c>
      <c r="C77" s="1">
        <v>3393.39</v>
      </c>
      <c r="D77" s="1">
        <v>1013.61</v>
      </c>
      <c r="E77" s="1">
        <v>1300</v>
      </c>
      <c r="F77" s="1">
        <v>4.29</v>
      </c>
      <c r="G77" s="1">
        <v>0</v>
      </c>
      <c r="H77" s="1">
        <v>5711.29</v>
      </c>
      <c r="I77" s="1">
        <v>-0.09</v>
      </c>
      <c r="J77" s="1">
        <v>342.49</v>
      </c>
      <c r="K77" s="1">
        <v>0</v>
      </c>
      <c r="L77" s="1">
        <v>4.29</v>
      </c>
      <c r="M77" s="1">
        <v>346.69</v>
      </c>
      <c r="N77" s="1">
        <v>5364.6</v>
      </c>
      <c r="P77" s="1">
        <f t="shared" si="2"/>
        <v>0</v>
      </c>
    </row>
    <row r="78" spans="1:16" x14ac:dyDescent="0.2">
      <c r="A78" s="2" t="s">
        <v>88</v>
      </c>
      <c r="B78" s="1" t="s">
        <v>89</v>
      </c>
      <c r="C78" s="1">
        <v>3393.39</v>
      </c>
      <c r="D78" s="1">
        <v>1013.61</v>
      </c>
      <c r="E78" s="1">
        <v>1300</v>
      </c>
      <c r="F78" s="1">
        <v>4.29</v>
      </c>
      <c r="G78" s="1">
        <v>0</v>
      </c>
      <c r="H78" s="1">
        <v>5711.29</v>
      </c>
      <c r="I78" s="1">
        <v>-0.09</v>
      </c>
      <c r="J78" s="1">
        <v>342.49</v>
      </c>
      <c r="K78" s="1">
        <v>0</v>
      </c>
      <c r="L78" s="1">
        <v>4.29</v>
      </c>
      <c r="M78" s="1">
        <v>346.69</v>
      </c>
      <c r="N78" s="1">
        <v>5364.6</v>
      </c>
      <c r="P78" s="1">
        <f t="shared" si="2"/>
        <v>0</v>
      </c>
    </row>
    <row r="79" spans="1:16" x14ac:dyDescent="0.2">
      <c r="A79" s="2" t="s">
        <v>96</v>
      </c>
      <c r="B79" s="1" t="s">
        <v>97</v>
      </c>
      <c r="C79" s="1">
        <v>3393.39</v>
      </c>
      <c r="D79" s="1">
        <v>1013.61</v>
      </c>
      <c r="E79" s="1">
        <v>1300</v>
      </c>
      <c r="F79" s="1">
        <v>4.29</v>
      </c>
      <c r="G79" s="1">
        <v>0</v>
      </c>
      <c r="H79" s="1">
        <v>5711.29</v>
      </c>
      <c r="I79" s="1">
        <v>-0.09</v>
      </c>
      <c r="J79" s="1">
        <v>342.49</v>
      </c>
      <c r="K79" s="1">
        <v>0</v>
      </c>
      <c r="L79" s="1">
        <v>4.29</v>
      </c>
      <c r="M79" s="1">
        <v>346.69</v>
      </c>
      <c r="N79" s="1">
        <v>5364.6</v>
      </c>
      <c r="P79" s="1">
        <f t="shared" si="2"/>
        <v>0</v>
      </c>
    </row>
    <row r="80" spans="1:16" x14ac:dyDescent="0.2">
      <c r="A80" s="2" t="s">
        <v>110</v>
      </c>
      <c r="B80" s="1" t="s">
        <v>111</v>
      </c>
      <c r="C80" s="1">
        <v>3393.39</v>
      </c>
      <c r="D80" s="1">
        <v>1013.61</v>
      </c>
      <c r="E80" s="1">
        <v>1300</v>
      </c>
      <c r="F80" s="1">
        <v>4.29</v>
      </c>
      <c r="G80" s="1">
        <v>0</v>
      </c>
      <c r="H80" s="1">
        <v>5711.29</v>
      </c>
      <c r="I80" s="1">
        <v>-0.09</v>
      </c>
      <c r="J80" s="1">
        <v>342.49</v>
      </c>
      <c r="K80" s="1">
        <v>0</v>
      </c>
      <c r="L80" s="1">
        <v>4.29</v>
      </c>
      <c r="M80" s="1">
        <v>346.69</v>
      </c>
      <c r="N80" s="1">
        <v>5364.6</v>
      </c>
      <c r="P80" s="1">
        <f t="shared" si="2"/>
        <v>0</v>
      </c>
    </row>
    <row r="81" spans="1:16" x14ac:dyDescent="0.2">
      <c r="A81" s="2" t="s">
        <v>114</v>
      </c>
      <c r="B81" s="1" t="s">
        <v>115</v>
      </c>
      <c r="C81" s="1">
        <v>3393.39</v>
      </c>
      <c r="D81" s="1">
        <v>1013.61</v>
      </c>
      <c r="E81" s="1">
        <v>1300</v>
      </c>
      <c r="F81" s="1">
        <v>4.29</v>
      </c>
      <c r="G81" s="1">
        <v>0</v>
      </c>
      <c r="H81" s="1">
        <v>5711.29</v>
      </c>
      <c r="I81" s="1">
        <v>-0.09</v>
      </c>
      <c r="J81" s="1">
        <v>342.49</v>
      </c>
      <c r="K81" s="1">
        <v>0</v>
      </c>
      <c r="L81" s="1">
        <v>4.29</v>
      </c>
      <c r="M81" s="1">
        <v>346.69</v>
      </c>
      <c r="N81" s="1">
        <v>5364.6</v>
      </c>
      <c r="P81" s="1">
        <f t="shared" si="2"/>
        <v>0</v>
      </c>
    </row>
    <row r="82" spans="1:16" x14ac:dyDescent="0.2">
      <c r="A82" s="2" t="s">
        <v>124</v>
      </c>
      <c r="B82" s="1" t="s">
        <v>125</v>
      </c>
      <c r="C82" s="1">
        <v>3393.39</v>
      </c>
      <c r="D82" s="1">
        <v>1013.61</v>
      </c>
      <c r="E82" s="1">
        <v>1300</v>
      </c>
      <c r="F82" s="1">
        <v>4.29</v>
      </c>
      <c r="G82" s="1">
        <v>0</v>
      </c>
      <c r="H82" s="1">
        <v>5711.29</v>
      </c>
      <c r="I82" s="1">
        <v>-0.09</v>
      </c>
      <c r="J82" s="1">
        <v>342.49</v>
      </c>
      <c r="K82" s="1">
        <v>0</v>
      </c>
      <c r="L82" s="1">
        <v>4.29</v>
      </c>
      <c r="M82" s="1">
        <v>346.69</v>
      </c>
      <c r="N82" s="1">
        <v>5364.6</v>
      </c>
      <c r="P82" s="1">
        <f t="shared" si="2"/>
        <v>0</v>
      </c>
    </row>
    <row r="83" spans="1:16" x14ac:dyDescent="0.2">
      <c r="A83" s="2" t="s">
        <v>126</v>
      </c>
      <c r="B83" s="1" t="s">
        <v>127</v>
      </c>
      <c r="C83" s="1">
        <v>3393.39</v>
      </c>
      <c r="D83" s="1">
        <v>1013.61</v>
      </c>
      <c r="E83" s="1">
        <v>1300</v>
      </c>
      <c r="F83" s="1">
        <v>4.29</v>
      </c>
      <c r="G83" s="1">
        <v>0</v>
      </c>
      <c r="H83" s="1">
        <v>5711.29</v>
      </c>
      <c r="I83" s="1">
        <v>-0.09</v>
      </c>
      <c r="J83" s="1">
        <v>342.49</v>
      </c>
      <c r="K83" s="1">
        <v>0</v>
      </c>
      <c r="L83" s="1">
        <v>4.29</v>
      </c>
      <c r="M83" s="1">
        <v>346.69</v>
      </c>
      <c r="N83" s="1">
        <v>5364.6</v>
      </c>
      <c r="P83" s="1">
        <f t="shared" si="2"/>
        <v>0</v>
      </c>
    </row>
    <row r="84" spans="1:16" x14ac:dyDescent="0.2">
      <c r="A84" s="2" t="s">
        <v>130</v>
      </c>
      <c r="B84" s="1" t="s">
        <v>131</v>
      </c>
      <c r="C84" s="1">
        <v>3393.39</v>
      </c>
      <c r="D84" s="1">
        <v>1013.61</v>
      </c>
      <c r="E84" s="1">
        <v>1300</v>
      </c>
      <c r="F84" s="1">
        <v>4.29</v>
      </c>
      <c r="G84" s="1">
        <v>0</v>
      </c>
      <c r="H84" s="1">
        <v>5711.29</v>
      </c>
      <c r="I84" s="1">
        <v>-0.09</v>
      </c>
      <c r="J84" s="1">
        <v>342.49</v>
      </c>
      <c r="K84" s="1">
        <v>0</v>
      </c>
      <c r="L84" s="1">
        <v>4.29</v>
      </c>
      <c r="M84" s="1">
        <v>346.69</v>
      </c>
      <c r="N84" s="1">
        <v>5364.6</v>
      </c>
      <c r="P84" s="1">
        <f t="shared" si="2"/>
        <v>0</v>
      </c>
    </row>
    <row r="85" spans="1:16" x14ac:dyDescent="0.2">
      <c r="A85" s="2" t="s">
        <v>148</v>
      </c>
      <c r="B85" s="1" t="s">
        <v>149</v>
      </c>
      <c r="C85" s="1">
        <v>3393.39</v>
      </c>
      <c r="D85" s="1">
        <v>1013.61</v>
      </c>
      <c r="E85" s="1">
        <v>1300</v>
      </c>
      <c r="F85" s="1">
        <v>4.29</v>
      </c>
      <c r="G85" s="1">
        <v>0</v>
      </c>
      <c r="H85" s="1">
        <v>5711.29</v>
      </c>
      <c r="I85" s="1">
        <v>-0.09</v>
      </c>
      <c r="J85" s="1">
        <v>342.49</v>
      </c>
      <c r="K85" s="1">
        <v>0</v>
      </c>
      <c r="L85" s="1">
        <v>4.29</v>
      </c>
      <c r="M85" s="1">
        <v>346.69</v>
      </c>
      <c r="N85" s="1">
        <v>5364.6</v>
      </c>
      <c r="P85" s="1">
        <f t="shared" si="2"/>
        <v>0</v>
      </c>
    </row>
    <row r="86" spans="1:16" x14ac:dyDescent="0.2">
      <c r="A86" s="2" t="s">
        <v>160</v>
      </c>
      <c r="B86" s="1" t="s">
        <v>161</v>
      </c>
      <c r="C86" s="1">
        <v>3393.39</v>
      </c>
      <c r="D86" s="1">
        <v>1013.61</v>
      </c>
      <c r="E86" s="1">
        <v>1300</v>
      </c>
      <c r="F86" s="1">
        <v>4.29</v>
      </c>
      <c r="G86" s="1">
        <v>0</v>
      </c>
      <c r="H86" s="1">
        <v>5711.29</v>
      </c>
      <c r="I86" s="1">
        <v>-0.09</v>
      </c>
      <c r="J86" s="1">
        <v>342.49</v>
      </c>
      <c r="K86" s="1">
        <v>0</v>
      </c>
      <c r="L86" s="1">
        <v>4.29</v>
      </c>
      <c r="M86" s="1">
        <v>346.69</v>
      </c>
      <c r="N86" s="1">
        <v>5364.6</v>
      </c>
      <c r="P86" s="1">
        <f t="shared" si="2"/>
        <v>0</v>
      </c>
    </row>
    <row r="87" spans="1:16" x14ac:dyDescent="0.2">
      <c r="A87" s="2" t="s">
        <v>164</v>
      </c>
      <c r="B87" s="1" t="s">
        <v>165</v>
      </c>
      <c r="C87" s="1">
        <v>3393.39</v>
      </c>
      <c r="D87" s="1">
        <v>1013.61</v>
      </c>
      <c r="E87" s="1">
        <v>1300</v>
      </c>
      <c r="F87" s="1">
        <v>4.29</v>
      </c>
      <c r="G87" s="1">
        <v>0</v>
      </c>
      <c r="H87" s="1">
        <v>5711.29</v>
      </c>
      <c r="I87" s="1">
        <v>-0.09</v>
      </c>
      <c r="J87" s="1">
        <v>342.49</v>
      </c>
      <c r="K87" s="1">
        <v>0</v>
      </c>
      <c r="L87" s="1">
        <v>4.29</v>
      </c>
      <c r="M87" s="1">
        <v>346.69</v>
      </c>
      <c r="N87" s="1">
        <v>5364.6</v>
      </c>
      <c r="P87" s="1">
        <f t="shared" si="2"/>
        <v>0</v>
      </c>
    </row>
    <row r="88" spans="1:16" x14ac:dyDescent="0.2">
      <c r="A88" s="2" t="s">
        <v>166</v>
      </c>
      <c r="B88" s="1" t="s">
        <v>167</v>
      </c>
      <c r="C88" s="1">
        <v>3393.39</v>
      </c>
      <c r="D88" s="1">
        <v>1013.61</v>
      </c>
      <c r="E88" s="1">
        <v>1300</v>
      </c>
      <c r="F88" s="1">
        <v>4.29</v>
      </c>
      <c r="G88" s="1">
        <v>0</v>
      </c>
      <c r="H88" s="1">
        <v>5711.29</v>
      </c>
      <c r="I88" s="1">
        <v>-0.09</v>
      </c>
      <c r="J88" s="1">
        <v>342.49</v>
      </c>
      <c r="K88" s="1">
        <v>0</v>
      </c>
      <c r="L88" s="1">
        <v>4.29</v>
      </c>
      <c r="M88" s="1">
        <v>346.69</v>
      </c>
      <c r="N88" s="1">
        <v>5364.6</v>
      </c>
      <c r="P88" s="1">
        <f t="shared" si="2"/>
        <v>0</v>
      </c>
    </row>
    <row r="89" spans="1:16" x14ac:dyDescent="0.2">
      <c r="A89" s="2" t="s">
        <v>172</v>
      </c>
      <c r="B89" s="1" t="s">
        <v>173</v>
      </c>
      <c r="C89" s="1">
        <v>3393.39</v>
      </c>
      <c r="D89" s="1">
        <v>1013.61</v>
      </c>
      <c r="E89" s="1">
        <v>1300</v>
      </c>
      <c r="F89" s="1">
        <v>4.29</v>
      </c>
      <c r="G89" s="1">
        <v>0</v>
      </c>
      <c r="H89" s="1">
        <v>5711.29</v>
      </c>
      <c r="I89" s="1">
        <v>-0.09</v>
      </c>
      <c r="J89" s="1">
        <v>342.49</v>
      </c>
      <c r="K89" s="1">
        <v>0</v>
      </c>
      <c r="L89" s="1">
        <v>4.29</v>
      </c>
      <c r="M89" s="1">
        <v>346.69</v>
      </c>
      <c r="N89" s="1">
        <v>5364.6</v>
      </c>
      <c r="P89" s="1">
        <f t="shared" si="2"/>
        <v>0</v>
      </c>
    </row>
    <row r="90" spans="1:16" s="4" customFormat="1" x14ac:dyDescent="0.2">
      <c r="C90" s="4" t="s">
        <v>175</v>
      </c>
      <c r="D90" s="4" t="s">
        <v>175</v>
      </c>
      <c r="E90" s="4" t="s">
        <v>175</v>
      </c>
      <c r="F90" s="4" t="s">
        <v>175</v>
      </c>
      <c r="G90" s="4" t="s">
        <v>175</v>
      </c>
      <c r="H90" s="4" t="s">
        <v>175</v>
      </c>
      <c r="I90" s="4" t="s">
        <v>175</v>
      </c>
      <c r="J90" s="4" t="s">
        <v>175</v>
      </c>
      <c r="K90" s="4" t="s">
        <v>175</v>
      </c>
      <c r="L90" s="4" t="s">
        <v>175</v>
      </c>
      <c r="M90" s="4" t="s">
        <v>175</v>
      </c>
      <c r="N90" s="4" t="s">
        <v>175</v>
      </c>
      <c r="P90" s="15" t="s">
        <v>175</v>
      </c>
    </row>
    <row r="91" spans="1:16" s="19" customFormat="1" x14ac:dyDescent="0.2">
      <c r="A91" s="18" t="s">
        <v>174</v>
      </c>
      <c r="B91" s="21">
        <v>19</v>
      </c>
      <c r="C91" s="19">
        <f>SUM(C71:C90)</f>
        <v>64474.409999999996</v>
      </c>
      <c r="D91" s="19">
        <f t="shared" ref="D91:N91" si="3">SUM(D71:D90)</f>
        <v>19258.590000000004</v>
      </c>
      <c r="E91" s="19">
        <f t="shared" si="3"/>
        <v>24700</v>
      </c>
      <c r="F91" s="19">
        <f t="shared" si="3"/>
        <v>81.510000000000019</v>
      </c>
      <c r="G91" s="19">
        <f t="shared" si="3"/>
        <v>0</v>
      </c>
      <c r="H91" s="19">
        <f t="shared" si="3"/>
        <v>108514.50999999995</v>
      </c>
      <c r="I91" s="19">
        <f t="shared" si="3"/>
        <v>-1.7100000000000004</v>
      </c>
      <c r="J91" s="19">
        <f t="shared" si="3"/>
        <v>6507.3099999999977</v>
      </c>
      <c r="K91" s="19">
        <f t="shared" si="3"/>
        <v>0</v>
      </c>
      <c r="L91" s="19">
        <f t="shared" si="3"/>
        <v>81.510000000000019</v>
      </c>
      <c r="M91" s="19">
        <f t="shared" si="3"/>
        <v>6587.1099999999969</v>
      </c>
      <c r="N91" s="19">
        <f t="shared" si="3"/>
        <v>101927.40000000002</v>
      </c>
      <c r="P91" s="19">
        <f t="shared" si="2"/>
        <v>0</v>
      </c>
    </row>
    <row r="92" spans="1:16" ht="6" customHeight="1" x14ac:dyDescent="0.2"/>
    <row r="93" spans="1:16" s="4" customFormat="1" x14ac:dyDescent="0.2">
      <c r="A93" s="6"/>
      <c r="C93" s="4" t="s">
        <v>176</v>
      </c>
      <c r="D93" s="4" t="s">
        <v>176</v>
      </c>
      <c r="E93" s="4" t="s">
        <v>176</v>
      </c>
      <c r="F93" s="4" t="s">
        <v>176</v>
      </c>
      <c r="G93" s="4" t="s">
        <v>176</v>
      </c>
      <c r="H93" s="4" t="s">
        <v>176</v>
      </c>
      <c r="I93" s="4" t="s">
        <v>176</v>
      </c>
      <c r="J93" s="4" t="s">
        <v>176</v>
      </c>
      <c r="K93" s="4" t="s">
        <v>176</v>
      </c>
      <c r="L93" s="4" t="s">
        <v>176</v>
      </c>
      <c r="M93" s="4" t="s">
        <v>176</v>
      </c>
      <c r="N93" s="4" t="s">
        <v>176</v>
      </c>
      <c r="P93" s="15" t="s">
        <v>176</v>
      </c>
    </row>
    <row r="94" spans="1:16" x14ac:dyDescent="0.2">
      <c r="A94" s="7" t="s">
        <v>177</v>
      </c>
      <c r="B94" s="21">
        <f>+B68+B91</f>
        <v>79</v>
      </c>
      <c r="C94" s="8">
        <f>+C68+C91</f>
        <v>222848.00999999992</v>
      </c>
      <c r="D94" s="8">
        <f t="shared" ref="D94:N94" si="4">+D68+D91</f>
        <v>66564.99000000002</v>
      </c>
      <c r="E94" s="8">
        <f t="shared" si="4"/>
        <v>83200</v>
      </c>
      <c r="F94" s="8">
        <f t="shared" si="4"/>
        <v>81.510000000000019</v>
      </c>
      <c r="G94" s="8">
        <f t="shared" si="4"/>
        <v>7606.2000000000116</v>
      </c>
      <c r="H94" s="8">
        <f t="shared" si="4"/>
        <v>380300.70999999979</v>
      </c>
      <c r="I94" s="8">
        <f t="shared" si="4"/>
        <v>-2.3100000000000005</v>
      </c>
      <c r="J94" s="8">
        <f t="shared" si="4"/>
        <v>6507.3099999999977</v>
      </c>
      <c r="K94" s="8">
        <f t="shared" si="4"/>
        <v>14158.799999999981</v>
      </c>
      <c r="L94" s="8">
        <f t="shared" si="4"/>
        <v>81.510000000000019</v>
      </c>
      <c r="M94" s="8">
        <f t="shared" si="4"/>
        <v>20745.309999999983</v>
      </c>
      <c r="N94" s="8">
        <f t="shared" si="4"/>
        <v>359555.39999999973</v>
      </c>
      <c r="O94" s="8"/>
      <c r="P94" s="8">
        <f t="shared" si="2"/>
        <v>6552.5999999999694</v>
      </c>
    </row>
    <row r="95" spans="1:16" ht="6" customHeight="1" x14ac:dyDescent="0.2"/>
  </sheetData>
  <autoFilter ref="A5:N89">
    <sortState ref="A9:N93">
      <sortCondition ref="C8:C91"/>
    </sortState>
  </autoFilter>
  <mergeCells count="4">
    <mergeCell ref="I1:P1"/>
    <mergeCell ref="A2:P2"/>
    <mergeCell ref="A3:P3"/>
    <mergeCell ref="A4:P4"/>
  </mergeCells>
  <conditionalFormatting sqref="A1:B4 A69:H89 B90:H90 A91 A68:XFD68 C91:XFD91 B67:XFD67 I69:XFD90 G1:XFD4 A5:XFD66 A92:XFD1048576">
    <cfRule type="cellIs" dxfId="1" priority="3" operator="lessThan">
      <formula>0</formula>
    </cfRule>
  </conditionalFormatting>
  <conditionalFormatting sqref="B91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2021-05-16T22:11:38Z</cp:lastPrinted>
  <dcterms:created xsi:type="dcterms:W3CDTF">2021-05-15T07:56:45Z</dcterms:created>
  <dcterms:modified xsi:type="dcterms:W3CDTF">2021-06-08T00:18:58Z</dcterms:modified>
</cp:coreProperties>
</file>