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515" windowHeight="9750"/>
  </bookViews>
  <sheets>
    <sheet name="1QSEP19 TODOS" sheetId="4" r:id="rId1"/>
  </sheets>
  <definedNames>
    <definedName name="_xlnm._FilterDatabase" localSheetId="0" hidden="1">'1QSEP19 TODOS'!$A$5:$J$39</definedName>
    <definedName name="_xlnm.Print_Titles" localSheetId="0">'1QSEP19 TODOS'!$1:$5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4" l="1"/>
  <c r="J39" i="4"/>
  <c r="I39" i="4"/>
  <c r="H39" i="4"/>
  <c r="G39" i="4"/>
  <c r="F39" i="4"/>
  <c r="E39" i="4"/>
  <c r="D39" i="4"/>
  <c r="C39" i="4"/>
  <c r="J25" i="4"/>
  <c r="I25" i="4"/>
  <c r="H25" i="4"/>
  <c r="G25" i="4"/>
  <c r="F25" i="4"/>
  <c r="E25" i="4"/>
  <c r="D25" i="4"/>
  <c r="C25" i="4"/>
  <c r="J13" i="4"/>
  <c r="J42" i="4" s="1"/>
  <c r="I13" i="4"/>
  <c r="I42" i="4" s="1"/>
  <c r="H13" i="4"/>
  <c r="H42" i="4" s="1"/>
  <c r="G13" i="4"/>
  <c r="G42" i="4" s="1"/>
  <c r="F13" i="4"/>
  <c r="F42" i="4" s="1"/>
  <c r="E13" i="4"/>
  <c r="E42" i="4" s="1"/>
  <c r="D13" i="4"/>
  <c r="D42" i="4" s="1"/>
  <c r="C13" i="4"/>
  <c r="C42" i="4" s="1"/>
</calcChain>
</file>

<file path=xl/sharedStrings.xml><?xml version="1.0" encoding="utf-8"?>
<sst xmlns="http://schemas.openxmlformats.org/spreadsheetml/2006/main" count="99" uniqueCount="67">
  <si>
    <t>Código</t>
  </si>
  <si>
    <t>Empleado</t>
  </si>
  <si>
    <t>Sueldo</t>
  </si>
  <si>
    <t>Cuotas IMSS pagadas por el patrón</t>
  </si>
  <si>
    <t>*TOTAL* *PERCEPCIONES*</t>
  </si>
  <si>
    <t>I.S.R. (sp)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</si>
  <si>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</si>
  <si>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</si>
  <si>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</si>
  <si>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</si>
  <si>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</si>
  <si>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5 Administración y Finanzas</t>
  </si>
  <si>
    <t>150113038</t>
  </si>
  <si>
    <t>Caudillo Vargas Aldo Alejandro</t>
  </si>
  <si>
    <t>150116077</t>
  </si>
  <si>
    <t>Serda Ontiveros María Fernanda</t>
  </si>
  <si>
    <t>150116116</t>
  </si>
  <si>
    <t>Presas Magdaleno Ana Lilia</t>
  </si>
  <si>
    <t>180101060</t>
  </si>
  <si>
    <t>Castro Fregoso Graciela Olivia</t>
  </si>
  <si>
    <t>190816002</t>
  </si>
  <si>
    <t>Cervantes Pulido Andrea</t>
  </si>
  <si>
    <t>Total Depto</t>
  </si>
  <si>
    <t xml:space="preserve">  -----------------------</t>
  </si>
  <si>
    <t>Departamento 12 Organización  Electoral</t>
  </si>
  <si>
    <t>180101012</t>
  </si>
  <si>
    <t>Arrezola Jiménez Vicente</t>
  </si>
  <si>
    <t>180101013</t>
  </si>
  <si>
    <t>Zárate Andrade Alejandro</t>
  </si>
  <si>
    <t>180101035</t>
  </si>
  <si>
    <t>Ramírez Gallardo Juan Carlos</t>
  </si>
  <si>
    <t>18080101</t>
  </si>
  <si>
    <t>Sánchez Aguilera Juan Francisco</t>
  </si>
  <si>
    <t>190816006</t>
  </si>
  <si>
    <t>Pérez Alaníz Raúl</t>
  </si>
  <si>
    <t>190816009</t>
  </si>
  <si>
    <t>Núñez Limón Ricardo Daniel</t>
  </si>
  <si>
    <t>190816010</t>
  </si>
  <si>
    <t>Zubieta Iñiguez Sandro Antonio</t>
  </si>
  <si>
    <t>190816011</t>
  </si>
  <si>
    <t>Morillón Arceo Héctor Antonio</t>
  </si>
  <si>
    <t>Departamento 14 Unidad Técnica de Prerrogativas</t>
  </si>
  <si>
    <t>140316002</t>
  </si>
  <si>
    <t>Arámbula Meléndez Diego</t>
  </si>
  <si>
    <t>180116038</t>
  </si>
  <si>
    <t>Flores Regalado Jesús Ignacio</t>
  </si>
  <si>
    <t>180116052</t>
  </si>
  <si>
    <t xml:space="preserve">Cervantes Mendez Luis Gerardo </t>
  </si>
  <si>
    <t>190816001</t>
  </si>
  <si>
    <t>Macias Gallegos Liliana Ibeth</t>
  </si>
  <si>
    <t>190816003</t>
  </si>
  <si>
    <t>Saldivar Rebollosa Luz Angelina</t>
  </si>
  <si>
    <t>190816004</t>
  </si>
  <si>
    <t>Salazar Mendoza Hugo Jesús</t>
  </si>
  <si>
    <t>190816005</t>
  </si>
  <si>
    <t>Guadalajara Gutiérrez Norma</t>
  </si>
  <si>
    <t>190816007</t>
  </si>
  <si>
    <t>Fernández Vargas Alejandra</t>
  </si>
  <si>
    <t>190816008</t>
  </si>
  <si>
    <t>Medina Vázquez Victor Daniel</t>
  </si>
  <si>
    <t>190901001</t>
  </si>
  <si>
    <t>López Serrato Jonathan Alejandro</t>
  </si>
  <si>
    <t xml:space="preserve">  =============</t>
  </si>
  <si>
    <t>Total Gral.</t>
  </si>
  <si>
    <t>INSTITUTO ELECTORAL Y DE PARTICIPACION CIUDADANA DEL ESTADO DE JALISCO</t>
  </si>
  <si>
    <t>TODOS</t>
  </si>
  <si>
    <t>Percepción Quincenal del 01/09/2019 al 15/09/2019 ADMINSTRATIVO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</si>
</sst>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rgb="FF0000FF"/>
      <name val="Trebuchet MS"/>
      <family val="2"/>
    </font>
    <font>
      <b/>
      <sz val="10"/>
      <name val="Trebuchet MS"/>
      <family val="2"/>
    </font>
    <font>
      <b/>
      <sz val="14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9900"/>
      <name val="Trebuchet MS"/>
      <family val="2"/>
    </font>
    <font>
      <sz val="10"/>
      <color theme="1"/>
      <name val="Trebuchet MS"/>
      <family val="2"/>
    </font>
    <font>
      <sz val="10"/>
      <color indexed="10"/>
      <name val="Trebuchet MS"/>
      <family val="2"/>
    </font>
    <font>
      <b/>
      <sz val="10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3E1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horizontal="centerContinuous"/>
    </xf>
    <xf numFmtId="0" fontId="6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8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E43" sqref="E43"/>
    </sheetView>
  </sheetViews>
  <sheetFormatPr baseColWidth="10" defaultRowHeight="15" x14ac:dyDescent="0.3"/>
  <cols>
    <col min="1" max="1" width="12.28515625" style="7" customWidth="1"/>
    <col min="2" max="2" width="30.7109375" style="2" customWidth="1"/>
    <col min="3" max="3" width="14" style="2" customWidth="1"/>
    <col min="4" max="4" width="13.140625" style="2" customWidth="1"/>
    <col min="5" max="5" width="16.42578125" style="2" customWidth="1"/>
    <col min="6" max="7" width="15.7109375" style="2" customWidth="1"/>
    <col min="8" max="8" width="10.140625" style="2" customWidth="1"/>
    <col min="9" max="9" width="15.7109375" style="2" customWidth="1"/>
    <col min="10" max="10" width="12.7109375" style="2" customWidth="1"/>
    <col min="11" max="16384" width="11.42578125" style="2"/>
  </cols>
  <sheetData>
    <row r="1" spans="1:10" ht="18" customHeight="1" x14ac:dyDescent="0.3">
      <c r="A1" s="1"/>
      <c r="B1" s="16"/>
      <c r="C1" s="17"/>
      <c r="D1" s="17"/>
      <c r="E1" s="17"/>
      <c r="H1" s="18" t="s">
        <v>10</v>
      </c>
      <c r="I1" s="18"/>
      <c r="J1" s="18"/>
    </row>
    <row r="2" spans="1:10" ht="24.95" customHeight="1" x14ac:dyDescent="0.3">
      <c r="A2" s="19" t="s">
        <v>64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.75" x14ac:dyDescent="0.3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9.5" customHeight="1" x14ac:dyDescent="0.3">
      <c r="A4" s="21" t="s">
        <v>65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5" customFormat="1" ht="45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x14ac:dyDescent="0.3">
      <c r="A6" s="6" t="s">
        <v>11</v>
      </c>
    </row>
    <row r="7" spans="1:10" x14ac:dyDescent="0.3">
      <c r="A7" s="7" t="s">
        <v>12</v>
      </c>
      <c r="B7" s="2" t="s">
        <v>13</v>
      </c>
      <c r="C7" s="8">
        <v>7500</v>
      </c>
      <c r="D7" s="8">
        <v>19.96</v>
      </c>
      <c r="E7" s="8">
        <v>7519.96</v>
      </c>
      <c r="F7" s="8">
        <v>955.27</v>
      </c>
      <c r="G7" s="8">
        <v>19.96</v>
      </c>
      <c r="H7" s="9">
        <v>-7.0000000000000007E-2</v>
      </c>
      <c r="I7" s="8">
        <v>975.16</v>
      </c>
      <c r="J7" s="8">
        <v>6544.8</v>
      </c>
    </row>
    <row r="8" spans="1:10" x14ac:dyDescent="0.3">
      <c r="A8" s="7" t="s">
        <v>14</v>
      </c>
      <c r="B8" s="2" t="s">
        <v>15</v>
      </c>
      <c r="C8" s="8">
        <v>7500</v>
      </c>
      <c r="D8" s="8">
        <v>19.96</v>
      </c>
      <c r="E8" s="8">
        <v>7519.96</v>
      </c>
      <c r="F8" s="8">
        <v>955.27</v>
      </c>
      <c r="G8" s="8">
        <v>19.96</v>
      </c>
      <c r="H8" s="9">
        <v>-7.0000000000000007E-2</v>
      </c>
      <c r="I8" s="8">
        <v>975.16</v>
      </c>
      <c r="J8" s="8">
        <v>6544.8</v>
      </c>
    </row>
    <row r="9" spans="1:10" x14ac:dyDescent="0.3">
      <c r="A9" s="7" t="s">
        <v>16</v>
      </c>
      <c r="B9" s="2" t="s">
        <v>17</v>
      </c>
      <c r="C9" s="8">
        <v>7500</v>
      </c>
      <c r="D9" s="8">
        <v>19.96</v>
      </c>
      <c r="E9" s="8">
        <v>7519.96</v>
      </c>
      <c r="F9" s="8">
        <v>955.27</v>
      </c>
      <c r="G9" s="8">
        <v>19.96</v>
      </c>
      <c r="H9" s="9">
        <v>-7.0000000000000007E-2</v>
      </c>
      <c r="I9" s="8">
        <v>975.16</v>
      </c>
      <c r="J9" s="8">
        <v>6544.8</v>
      </c>
    </row>
    <row r="10" spans="1:10" x14ac:dyDescent="0.3">
      <c r="A10" s="7" t="s">
        <v>18</v>
      </c>
      <c r="B10" s="2" t="s">
        <v>19</v>
      </c>
      <c r="C10" s="8">
        <v>7500</v>
      </c>
      <c r="D10" s="8">
        <v>19.96</v>
      </c>
      <c r="E10" s="8">
        <v>7519.96</v>
      </c>
      <c r="F10" s="8">
        <v>955.27</v>
      </c>
      <c r="G10" s="8">
        <v>19.96</v>
      </c>
      <c r="H10" s="9">
        <v>-7.0000000000000007E-2</v>
      </c>
      <c r="I10" s="8">
        <v>975.16</v>
      </c>
      <c r="J10" s="8">
        <v>6544.8</v>
      </c>
    </row>
    <row r="11" spans="1:10" x14ac:dyDescent="0.3">
      <c r="A11" s="7" t="s">
        <v>20</v>
      </c>
      <c r="B11" s="2" t="s">
        <v>21</v>
      </c>
      <c r="C11" s="8">
        <v>7500</v>
      </c>
      <c r="D11" s="8">
        <v>19.96</v>
      </c>
      <c r="E11" s="8">
        <v>7519.96</v>
      </c>
      <c r="F11" s="8">
        <v>955.27</v>
      </c>
      <c r="G11" s="8">
        <v>19.96</v>
      </c>
      <c r="H11" s="8">
        <v>0.13</v>
      </c>
      <c r="I11" s="8">
        <v>975.36</v>
      </c>
      <c r="J11" s="8">
        <v>6544.6</v>
      </c>
    </row>
    <row r="12" spans="1:10" s="10" customFormat="1" x14ac:dyDescent="0.3">
      <c r="C12" s="10" t="s">
        <v>23</v>
      </c>
      <c r="D12" s="10" t="s">
        <v>23</v>
      </c>
      <c r="E12" s="10" t="s">
        <v>23</v>
      </c>
      <c r="F12" s="10" t="s">
        <v>23</v>
      </c>
      <c r="G12" s="10" t="s">
        <v>23</v>
      </c>
      <c r="H12" s="10" t="s">
        <v>23</v>
      </c>
      <c r="I12" s="10" t="s">
        <v>23</v>
      </c>
      <c r="J12" s="10" t="s">
        <v>23</v>
      </c>
    </row>
    <row r="13" spans="1:10" x14ac:dyDescent="0.3">
      <c r="A13" s="11" t="s">
        <v>22</v>
      </c>
      <c r="B13" s="14">
        <v>5</v>
      </c>
      <c r="C13" s="12">
        <f>SUM(C7:C11)</f>
        <v>37500</v>
      </c>
      <c r="D13" s="12">
        <f t="shared" ref="D13:J13" si="0">SUM(D7:D11)</f>
        <v>99.800000000000011</v>
      </c>
      <c r="E13" s="12">
        <f t="shared" si="0"/>
        <v>37599.800000000003</v>
      </c>
      <c r="F13" s="12">
        <f t="shared" si="0"/>
        <v>4776.3500000000004</v>
      </c>
      <c r="G13" s="12">
        <f t="shared" si="0"/>
        <v>99.800000000000011</v>
      </c>
      <c r="H13" s="15">
        <f t="shared" si="0"/>
        <v>-0.15000000000000002</v>
      </c>
      <c r="I13" s="12">
        <f t="shared" si="0"/>
        <v>4876</v>
      </c>
      <c r="J13" s="12">
        <f t="shared" si="0"/>
        <v>32723.800000000003</v>
      </c>
    </row>
    <row r="15" spans="1:10" x14ac:dyDescent="0.3">
      <c r="A15" s="6" t="s">
        <v>24</v>
      </c>
    </row>
    <row r="16" spans="1:10" x14ac:dyDescent="0.3">
      <c r="A16" s="7" t="s">
        <v>25</v>
      </c>
      <c r="B16" s="2" t="s">
        <v>26</v>
      </c>
      <c r="C16" s="8">
        <v>7500</v>
      </c>
      <c r="D16" s="8">
        <v>19.96</v>
      </c>
      <c r="E16" s="8">
        <v>7519.96</v>
      </c>
      <c r="F16" s="8">
        <v>955.27</v>
      </c>
      <c r="G16" s="8">
        <v>19.96</v>
      </c>
      <c r="H16" s="9">
        <v>-7.0000000000000007E-2</v>
      </c>
      <c r="I16" s="8">
        <v>975.16</v>
      </c>
      <c r="J16" s="8">
        <v>6544.8</v>
      </c>
    </row>
    <row r="17" spans="1:10" x14ac:dyDescent="0.3">
      <c r="A17" s="7" t="s">
        <v>27</v>
      </c>
      <c r="B17" s="2" t="s">
        <v>28</v>
      </c>
      <c r="C17" s="8">
        <v>7500</v>
      </c>
      <c r="D17" s="8">
        <v>19.96</v>
      </c>
      <c r="E17" s="8">
        <v>7519.96</v>
      </c>
      <c r="F17" s="8">
        <v>955.27</v>
      </c>
      <c r="G17" s="8">
        <v>19.96</v>
      </c>
      <c r="H17" s="8">
        <v>0.13</v>
      </c>
      <c r="I17" s="8">
        <v>975.36</v>
      </c>
      <c r="J17" s="8">
        <v>6544.6</v>
      </c>
    </row>
    <row r="18" spans="1:10" x14ac:dyDescent="0.3">
      <c r="A18" s="7" t="s">
        <v>29</v>
      </c>
      <c r="B18" s="2" t="s">
        <v>30</v>
      </c>
      <c r="C18" s="8">
        <v>7500</v>
      </c>
      <c r="D18" s="8">
        <v>19.96</v>
      </c>
      <c r="E18" s="8">
        <v>7519.96</v>
      </c>
      <c r="F18" s="8">
        <v>955.27</v>
      </c>
      <c r="G18" s="8">
        <v>19.96</v>
      </c>
      <c r="H18" s="9">
        <v>-7.0000000000000007E-2</v>
      </c>
      <c r="I18" s="8">
        <v>975.16</v>
      </c>
      <c r="J18" s="8">
        <v>6544.8</v>
      </c>
    </row>
    <row r="19" spans="1:10" x14ac:dyDescent="0.3">
      <c r="A19" s="7" t="s">
        <v>31</v>
      </c>
      <c r="B19" s="2" t="s">
        <v>32</v>
      </c>
      <c r="C19" s="8">
        <v>7500</v>
      </c>
      <c r="D19" s="8">
        <v>19.96</v>
      </c>
      <c r="E19" s="8">
        <v>7519.96</v>
      </c>
      <c r="F19" s="8">
        <v>955.27</v>
      </c>
      <c r="G19" s="8">
        <v>19.96</v>
      </c>
      <c r="H19" s="8">
        <v>0.13</v>
      </c>
      <c r="I19" s="8">
        <v>975.36</v>
      </c>
      <c r="J19" s="8">
        <v>6544.6</v>
      </c>
    </row>
    <row r="20" spans="1:10" x14ac:dyDescent="0.3">
      <c r="A20" s="7" t="s">
        <v>33</v>
      </c>
      <c r="B20" s="2" t="s">
        <v>34</v>
      </c>
      <c r="C20" s="8">
        <v>7500</v>
      </c>
      <c r="D20" s="8">
        <v>19.96</v>
      </c>
      <c r="E20" s="8">
        <v>7519.96</v>
      </c>
      <c r="F20" s="8">
        <v>955.27</v>
      </c>
      <c r="G20" s="8">
        <v>19.96</v>
      </c>
      <c r="H20" s="8">
        <v>0.13</v>
      </c>
      <c r="I20" s="8">
        <v>975.36</v>
      </c>
      <c r="J20" s="8">
        <v>6544.6</v>
      </c>
    </row>
    <row r="21" spans="1:10" x14ac:dyDescent="0.3">
      <c r="A21" s="7" t="s">
        <v>35</v>
      </c>
      <c r="B21" s="2" t="s">
        <v>36</v>
      </c>
      <c r="C21" s="8">
        <v>7500</v>
      </c>
      <c r="D21" s="8">
        <v>19.96</v>
      </c>
      <c r="E21" s="8">
        <v>7519.96</v>
      </c>
      <c r="F21" s="8">
        <v>955.27</v>
      </c>
      <c r="G21" s="8">
        <v>19.96</v>
      </c>
      <c r="H21" s="8">
        <v>0.13</v>
      </c>
      <c r="I21" s="8">
        <v>975.36</v>
      </c>
      <c r="J21" s="8">
        <v>6544.6</v>
      </c>
    </row>
    <row r="22" spans="1:10" x14ac:dyDescent="0.3">
      <c r="A22" s="7" t="s">
        <v>37</v>
      </c>
      <c r="B22" s="2" t="s">
        <v>38</v>
      </c>
      <c r="C22" s="8">
        <v>7500</v>
      </c>
      <c r="D22" s="8">
        <v>19.96</v>
      </c>
      <c r="E22" s="8">
        <v>7519.96</v>
      </c>
      <c r="F22" s="8">
        <v>955.27</v>
      </c>
      <c r="G22" s="8">
        <v>19.96</v>
      </c>
      <c r="H22" s="8">
        <v>0.13</v>
      </c>
      <c r="I22" s="8">
        <v>975.36</v>
      </c>
      <c r="J22" s="8">
        <v>6544.6</v>
      </c>
    </row>
    <row r="23" spans="1:10" x14ac:dyDescent="0.3">
      <c r="A23" s="7" t="s">
        <v>39</v>
      </c>
      <c r="B23" s="2" t="s">
        <v>40</v>
      </c>
      <c r="C23" s="8">
        <v>7500</v>
      </c>
      <c r="D23" s="8">
        <v>19.96</v>
      </c>
      <c r="E23" s="8">
        <v>7519.96</v>
      </c>
      <c r="F23" s="8">
        <v>955.27</v>
      </c>
      <c r="G23" s="8">
        <v>19.96</v>
      </c>
      <c r="H23" s="8">
        <v>0.13</v>
      </c>
      <c r="I23" s="8">
        <v>975.36</v>
      </c>
      <c r="J23" s="8">
        <v>6544.6</v>
      </c>
    </row>
    <row r="24" spans="1:10" s="10" customFormat="1" x14ac:dyDescent="0.3"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0" t="s">
        <v>23</v>
      </c>
      <c r="J24" s="10" t="s">
        <v>23</v>
      </c>
    </row>
    <row r="25" spans="1:10" x14ac:dyDescent="0.3">
      <c r="A25" s="11" t="s">
        <v>22</v>
      </c>
      <c r="B25" s="14">
        <v>8</v>
      </c>
      <c r="C25" s="12">
        <f>SUM(C16:C24)</f>
        <v>60000</v>
      </c>
      <c r="D25" s="12">
        <f t="shared" ref="D25:J25" si="1">SUM(D16:D24)</f>
        <v>159.68000000000004</v>
      </c>
      <c r="E25" s="12">
        <f t="shared" si="1"/>
        <v>60159.68</v>
      </c>
      <c r="F25" s="12">
        <f t="shared" si="1"/>
        <v>7642.1600000000017</v>
      </c>
      <c r="G25" s="12">
        <f t="shared" si="1"/>
        <v>159.68000000000004</v>
      </c>
      <c r="H25" s="12">
        <f t="shared" si="1"/>
        <v>0.64</v>
      </c>
      <c r="I25" s="12">
        <f t="shared" si="1"/>
        <v>7802.4799999999987</v>
      </c>
      <c r="J25" s="12">
        <f t="shared" si="1"/>
        <v>52357.2</v>
      </c>
    </row>
    <row r="26" spans="1:10" x14ac:dyDescent="0.3">
      <c r="C26" s="8"/>
    </row>
    <row r="27" spans="1:10" x14ac:dyDescent="0.3">
      <c r="A27" s="6" t="s">
        <v>41</v>
      </c>
    </row>
    <row r="28" spans="1:10" x14ac:dyDescent="0.3">
      <c r="A28" s="7" t="s">
        <v>42</v>
      </c>
      <c r="B28" s="2" t="s">
        <v>43</v>
      </c>
      <c r="C28" s="8">
        <v>7500</v>
      </c>
      <c r="D28" s="8">
        <v>19.96</v>
      </c>
      <c r="E28" s="8">
        <v>7519.96</v>
      </c>
      <c r="F28" s="8">
        <v>955.27</v>
      </c>
      <c r="G28" s="8">
        <v>19.96</v>
      </c>
      <c r="H28" s="9">
        <v>-7.0000000000000007E-2</v>
      </c>
      <c r="I28" s="8">
        <v>975.16</v>
      </c>
      <c r="J28" s="8">
        <v>6544.8</v>
      </c>
    </row>
    <row r="29" spans="1:10" x14ac:dyDescent="0.3">
      <c r="A29" s="7" t="s">
        <v>44</v>
      </c>
      <c r="B29" s="2" t="s">
        <v>45</v>
      </c>
      <c r="C29" s="8">
        <v>7500</v>
      </c>
      <c r="D29" s="8">
        <v>19.96</v>
      </c>
      <c r="E29" s="8">
        <v>7519.96</v>
      </c>
      <c r="F29" s="8">
        <v>955.27</v>
      </c>
      <c r="G29" s="8">
        <v>19.96</v>
      </c>
      <c r="H29" s="9">
        <v>-7.0000000000000007E-2</v>
      </c>
      <c r="I29" s="8">
        <v>975.16</v>
      </c>
      <c r="J29" s="8">
        <v>6544.8</v>
      </c>
    </row>
    <row r="30" spans="1:10" x14ac:dyDescent="0.3">
      <c r="A30" s="7" t="s">
        <v>46</v>
      </c>
      <c r="B30" s="2" t="s">
        <v>47</v>
      </c>
      <c r="C30" s="8">
        <v>7500</v>
      </c>
      <c r="D30" s="8">
        <v>19.96</v>
      </c>
      <c r="E30" s="8">
        <v>7519.96</v>
      </c>
      <c r="F30" s="8">
        <v>955.27</v>
      </c>
      <c r="G30" s="8">
        <v>19.96</v>
      </c>
      <c r="H30" s="9">
        <v>-7.0000000000000007E-2</v>
      </c>
      <c r="I30" s="8">
        <v>975.16</v>
      </c>
      <c r="J30" s="8">
        <v>6544.8</v>
      </c>
    </row>
    <row r="31" spans="1:10" x14ac:dyDescent="0.3">
      <c r="A31" s="7" t="s">
        <v>48</v>
      </c>
      <c r="B31" s="2" t="s">
        <v>49</v>
      </c>
      <c r="C31" s="8">
        <v>7500</v>
      </c>
      <c r="D31" s="8">
        <v>19.96</v>
      </c>
      <c r="E31" s="8">
        <v>7519.96</v>
      </c>
      <c r="F31" s="8">
        <v>955.27</v>
      </c>
      <c r="G31" s="8">
        <v>19.96</v>
      </c>
      <c r="H31" s="8">
        <v>0.13</v>
      </c>
      <c r="I31" s="8">
        <v>975.36</v>
      </c>
      <c r="J31" s="8">
        <v>6544.6</v>
      </c>
    </row>
    <row r="32" spans="1:10" x14ac:dyDescent="0.3">
      <c r="A32" s="7" t="s">
        <v>50</v>
      </c>
      <c r="B32" s="2" t="s">
        <v>51</v>
      </c>
      <c r="C32" s="8">
        <v>7500</v>
      </c>
      <c r="D32" s="8">
        <v>19.96</v>
      </c>
      <c r="E32" s="8">
        <v>7519.96</v>
      </c>
      <c r="F32" s="8">
        <v>955.27</v>
      </c>
      <c r="G32" s="8">
        <v>19.96</v>
      </c>
      <c r="H32" s="8">
        <v>0.13</v>
      </c>
      <c r="I32" s="8">
        <v>975.36</v>
      </c>
      <c r="J32" s="8">
        <v>6544.6</v>
      </c>
    </row>
    <row r="33" spans="1:10" x14ac:dyDescent="0.3">
      <c r="A33" s="7" t="s">
        <v>52</v>
      </c>
      <c r="B33" s="2" t="s">
        <v>53</v>
      </c>
      <c r="C33" s="8">
        <v>7500</v>
      </c>
      <c r="D33" s="8">
        <v>19.96</v>
      </c>
      <c r="E33" s="8">
        <v>7519.96</v>
      </c>
      <c r="F33" s="8">
        <v>955.27</v>
      </c>
      <c r="G33" s="8">
        <v>19.96</v>
      </c>
      <c r="H33" s="8">
        <v>0.13</v>
      </c>
      <c r="I33" s="8">
        <v>975.36</v>
      </c>
      <c r="J33" s="8">
        <v>6544.6</v>
      </c>
    </row>
    <row r="34" spans="1:10" x14ac:dyDescent="0.3">
      <c r="A34" s="7" t="s">
        <v>54</v>
      </c>
      <c r="B34" s="2" t="s">
        <v>55</v>
      </c>
      <c r="C34" s="8">
        <v>7500</v>
      </c>
      <c r="D34" s="8">
        <v>19.96</v>
      </c>
      <c r="E34" s="8">
        <v>7519.96</v>
      </c>
      <c r="F34" s="8">
        <v>955.27</v>
      </c>
      <c r="G34" s="8">
        <v>19.96</v>
      </c>
      <c r="H34" s="8">
        <v>0.13</v>
      </c>
      <c r="I34" s="8">
        <v>975.36</v>
      </c>
      <c r="J34" s="8">
        <v>6544.6</v>
      </c>
    </row>
    <row r="35" spans="1:10" x14ac:dyDescent="0.3">
      <c r="A35" s="7" t="s">
        <v>56</v>
      </c>
      <c r="B35" s="2" t="s">
        <v>57</v>
      </c>
      <c r="C35" s="8">
        <v>7500</v>
      </c>
      <c r="D35" s="8">
        <v>19.96</v>
      </c>
      <c r="E35" s="8">
        <v>7519.96</v>
      </c>
      <c r="F35" s="8">
        <v>955.27</v>
      </c>
      <c r="G35" s="8">
        <v>19.96</v>
      </c>
      <c r="H35" s="8">
        <v>0.13</v>
      </c>
      <c r="I35" s="8">
        <v>975.36</v>
      </c>
      <c r="J35" s="8">
        <v>6544.6</v>
      </c>
    </row>
    <row r="36" spans="1:10" x14ac:dyDescent="0.3">
      <c r="A36" s="7" t="s">
        <v>58</v>
      </c>
      <c r="B36" s="2" t="s">
        <v>59</v>
      </c>
      <c r="C36" s="8">
        <v>7500</v>
      </c>
      <c r="D36" s="8">
        <v>19.96</v>
      </c>
      <c r="E36" s="8">
        <v>7519.96</v>
      </c>
      <c r="F36" s="8">
        <v>955.27</v>
      </c>
      <c r="G36" s="8">
        <v>19.96</v>
      </c>
      <c r="H36" s="8">
        <v>0.13</v>
      </c>
      <c r="I36" s="8">
        <v>975.36</v>
      </c>
      <c r="J36" s="8">
        <v>6544.6</v>
      </c>
    </row>
    <row r="37" spans="1:10" x14ac:dyDescent="0.3">
      <c r="A37" s="7" t="s">
        <v>60</v>
      </c>
      <c r="B37" s="2" t="s">
        <v>61</v>
      </c>
      <c r="C37" s="8">
        <v>7500</v>
      </c>
      <c r="D37" s="8">
        <v>19.96</v>
      </c>
      <c r="E37" s="8">
        <v>7519.96</v>
      </c>
      <c r="F37" s="8">
        <v>955.27</v>
      </c>
      <c r="G37" s="8">
        <v>19.96</v>
      </c>
      <c r="H37" s="9">
        <v>-7.0000000000000007E-2</v>
      </c>
      <c r="I37" s="8">
        <v>975.16</v>
      </c>
      <c r="J37" s="8">
        <v>6544.8</v>
      </c>
    </row>
    <row r="38" spans="1:10" s="10" customFormat="1" x14ac:dyDescent="0.3">
      <c r="C38" s="10" t="s">
        <v>23</v>
      </c>
      <c r="D38" s="10" t="s">
        <v>23</v>
      </c>
      <c r="E38" s="10" t="s">
        <v>23</v>
      </c>
      <c r="F38" s="10" t="s">
        <v>23</v>
      </c>
      <c r="G38" s="10" t="s">
        <v>23</v>
      </c>
      <c r="H38" s="10" t="s">
        <v>23</v>
      </c>
      <c r="I38" s="10" t="s">
        <v>23</v>
      </c>
      <c r="J38" s="10" t="s">
        <v>23</v>
      </c>
    </row>
    <row r="39" spans="1:10" x14ac:dyDescent="0.3">
      <c r="A39" s="11" t="s">
        <v>22</v>
      </c>
      <c r="B39" s="14">
        <v>10</v>
      </c>
      <c r="C39" s="12">
        <f>SUM(C28:C37)</f>
        <v>75000</v>
      </c>
      <c r="D39" s="12">
        <f t="shared" ref="D39:J39" si="2">SUM(D28:D37)</f>
        <v>199.60000000000005</v>
      </c>
      <c r="E39" s="12">
        <f t="shared" si="2"/>
        <v>75199.600000000006</v>
      </c>
      <c r="F39" s="12">
        <f t="shared" si="2"/>
        <v>9552.7000000000025</v>
      </c>
      <c r="G39" s="12">
        <f t="shared" si="2"/>
        <v>199.60000000000005</v>
      </c>
      <c r="H39" s="12">
        <f t="shared" si="2"/>
        <v>0.5</v>
      </c>
      <c r="I39" s="12">
        <f t="shared" si="2"/>
        <v>9752.7999999999993</v>
      </c>
      <c r="J39" s="12">
        <f t="shared" si="2"/>
        <v>65446.799999999996</v>
      </c>
    </row>
    <row r="41" spans="1:10" s="10" customFormat="1" x14ac:dyDescent="0.3">
      <c r="A41" s="13"/>
      <c r="C41" s="10" t="s">
        <v>62</v>
      </c>
      <c r="D41" s="10" t="s">
        <v>62</v>
      </c>
      <c r="E41" s="10" t="s">
        <v>62</v>
      </c>
      <c r="F41" s="10" t="s">
        <v>62</v>
      </c>
      <c r="G41" s="10" t="s">
        <v>62</v>
      </c>
      <c r="H41" s="10" t="s">
        <v>62</v>
      </c>
      <c r="I41" s="10" t="s">
        <v>62</v>
      </c>
      <c r="J41" s="10" t="s">
        <v>62</v>
      </c>
    </row>
    <row r="42" spans="1:10" x14ac:dyDescent="0.3">
      <c r="A42" s="11" t="s">
        <v>63</v>
      </c>
      <c r="B42" s="14">
        <f>+B13+B25+B39</f>
        <v>23</v>
      </c>
      <c r="C42" s="12">
        <f>+C13+C25+C39</f>
        <v>172500</v>
      </c>
      <c r="D42" s="12">
        <f t="shared" ref="D42:J42" si="3">+D13+D25+D39</f>
        <v>459.08000000000004</v>
      </c>
      <c r="E42" s="12">
        <f t="shared" si="3"/>
        <v>172959.08000000002</v>
      </c>
      <c r="F42" s="12">
        <f t="shared" si="3"/>
        <v>21971.210000000006</v>
      </c>
      <c r="G42" s="12">
        <f t="shared" si="3"/>
        <v>459.08000000000004</v>
      </c>
      <c r="H42" s="12">
        <f t="shared" si="3"/>
        <v>0.99</v>
      </c>
      <c r="I42" s="12">
        <f t="shared" si="3"/>
        <v>22431.279999999999</v>
      </c>
      <c r="J42" s="12">
        <f t="shared" si="3"/>
        <v>150527.79999999999</v>
      </c>
    </row>
  </sheetData>
  <mergeCells count="5">
    <mergeCell ref="B1:E1"/>
    <mergeCell ref="H1:J1"/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  <headerFooter>
    <oddHeader>&amp;C&amp;P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1QSEP19 TODOS</vt:lpstr>
      <vt:lpstr>'1QSEP19 TODOS'!Títulos_a_imprimir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2019-09-11T18:41:28Z</cp:lastPrinted>
  <dcterms:created xsi:type="dcterms:W3CDTF">2019-09-11T17:27:55Z</dcterms:created>
  <dcterms:modified xsi:type="dcterms:W3CDTF">2019-09-25T14:31:11Z</dcterms:modified>
</cp:coreProperties>
</file>