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Z:\RECURSOS HUMANOS\2023\16.Transparencia\2023\04 Abril\"/>
    </mc:Choice>
  </mc:AlternateContent>
  <xr:revisionPtr revIDLastSave="0" documentId="13_ncr:1_{3EB25A2D-24AE-4F0A-9907-DDB7392D9D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 Y EVENTUAL" sheetId="2" r:id="rId1"/>
  </sheets>
  <definedNames>
    <definedName name="_xlnm._FilterDatabase" localSheetId="0" hidden="1">'BASE Y EVENTUAL'!$A$4:$N$4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2" i="2" l="1"/>
  <c r="H112" i="2"/>
  <c r="N112" i="2" s="1"/>
  <c r="L114" i="2"/>
  <c r="K114" i="2"/>
  <c r="J114" i="2"/>
  <c r="I114" i="2"/>
  <c r="G114" i="2"/>
  <c r="F114" i="2"/>
  <c r="M79" i="2" l="1"/>
  <c r="M35" i="2"/>
  <c r="M13" i="2"/>
  <c r="M66" i="2"/>
  <c r="M11" i="2"/>
  <c r="M5" i="2"/>
  <c r="M52" i="2"/>
  <c r="M60" i="2"/>
  <c r="M69" i="2"/>
  <c r="M38" i="2"/>
  <c r="M96" i="2"/>
  <c r="M12" i="2"/>
  <c r="M97" i="2"/>
  <c r="M80" i="2"/>
  <c r="M81" i="2"/>
  <c r="M67" i="2"/>
  <c r="M102" i="2"/>
  <c r="M100" i="2"/>
  <c r="M14" i="2"/>
  <c r="M49" i="2"/>
  <c r="M30" i="2"/>
  <c r="M101" i="2"/>
  <c r="M77" i="2"/>
  <c r="M73" i="2"/>
  <c r="M99" i="2"/>
  <c r="M63" i="2"/>
  <c r="M58" i="2"/>
  <c r="M43" i="2"/>
  <c r="M64" i="2"/>
  <c r="M6" i="2"/>
  <c r="M44" i="2"/>
  <c r="M39" i="2"/>
  <c r="M91" i="2"/>
  <c r="M76" i="2"/>
  <c r="M7" i="2"/>
  <c r="M107" i="2"/>
  <c r="M61" i="2"/>
  <c r="M70" i="2"/>
  <c r="M15" i="2"/>
  <c r="M86" i="2"/>
  <c r="M23" i="2"/>
  <c r="M71" i="2"/>
  <c r="M24" i="2"/>
  <c r="M42" i="2"/>
  <c r="M16" i="2"/>
  <c r="M103" i="2"/>
  <c r="M82" i="2"/>
  <c r="M32" i="2"/>
  <c r="M25" i="2"/>
  <c r="M17" i="2"/>
  <c r="M83" i="2"/>
  <c r="M88" i="2"/>
  <c r="M53" i="2"/>
  <c r="M37" i="2"/>
  <c r="M26" i="2"/>
  <c r="M84" i="2"/>
  <c r="M108" i="2"/>
  <c r="M87" i="2"/>
  <c r="M90" i="2"/>
  <c r="M62" i="2"/>
  <c r="M36" i="2"/>
  <c r="M40" i="2"/>
  <c r="M54" i="2"/>
  <c r="M109" i="2"/>
  <c r="M18" i="2"/>
  <c r="M74" i="2"/>
  <c r="M55" i="2"/>
  <c r="M75" i="2"/>
  <c r="M72" i="2"/>
  <c r="M106" i="2"/>
  <c r="M65" i="2"/>
  <c r="M78" i="2"/>
  <c r="M8" i="2"/>
  <c r="M19" i="2"/>
  <c r="M56" i="2"/>
  <c r="M29" i="2"/>
  <c r="M45" i="2"/>
  <c r="M92" i="2"/>
  <c r="M20" i="2"/>
  <c r="M98" i="2"/>
  <c r="M46" i="2"/>
  <c r="M47" i="2"/>
  <c r="M113" i="2"/>
  <c r="M50" i="2"/>
  <c r="M85" i="2"/>
  <c r="M104" i="2"/>
  <c r="M27" i="2"/>
  <c r="M89" i="2"/>
  <c r="M51" i="2"/>
  <c r="M110" i="2"/>
  <c r="M57" i="2"/>
  <c r="M93" i="2"/>
  <c r="M48" i="2"/>
  <c r="M59" i="2"/>
  <c r="M68" i="2"/>
  <c r="M105" i="2"/>
  <c r="M21" i="2"/>
  <c r="M22" i="2"/>
  <c r="M9" i="2"/>
  <c r="M28" i="2"/>
  <c r="M94" i="2"/>
  <c r="M10" i="2"/>
  <c r="M33" i="2"/>
  <c r="M34" i="2"/>
  <c r="M41" i="2"/>
  <c r="M31" i="2"/>
  <c r="M111" i="2"/>
  <c r="M95" i="2"/>
  <c r="M114" i="2" l="1"/>
  <c r="H111" i="2"/>
  <c r="H31" i="2"/>
  <c r="H41" i="2"/>
  <c r="H34" i="2"/>
  <c r="H33" i="2"/>
  <c r="H10" i="2"/>
  <c r="H94" i="2"/>
  <c r="H28" i="2"/>
  <c r="H9" i="2"/>
  <c r="H22" i="2"/>
  <c r="H21" i="2"/>
  <c r="N21" i="2" s="1"/>
  <c r="H105" i="2"/>
  <c r="H68" i="2"/>
  <c r="N68" i="2" s="1"/>
  <c r="H59" i="2"/>
  <c r="H48" i="2"/>
  <c r="N48" i="2" s="1"/>
  <c r="H93" i="2"/>
  <c r="H57" i="2"/>
  <c r="H110" i="2"/>
  <c r="H51" i="2"/>
  <c r="H89" i="2"/>
  <c r="H27" i="2"/>
  <c r="H104" i="2"/>
  <c r="H85" i="2"/>
  <c r="H50" i="2"/>
  <c r="H113" i="2"/>
  <c r="H47" i="2"/>
  <c r="H46" i="2"/>
  <c r="H98" i="2"/>
  <c r="H20" i="2"/>
  <c r="H92" i="2"/>
  <c r="H45" i="2"/>
  <c r="N45" i="2" s="1"/>
  <c r="H29" i="2"/>
  <c r="H56" i="2"/>
  <c r="H19" i="2"/>
  <c r="H8" i="2"/>
  <c r="N8" i="2" s="1"/>
  <c r="H78" i="2"/>
  <c r="H65" i="2"/>
  <c r="H106" i="2"/>
  <c r="H72" i="2"/>
  <c r="H75" i="2"/>
  <c r="H55" i="2"/>
  <c r="H74" i="2"/>
  <c r="H18" i="2"/>
  <c r="H109" i="2"/>
  <c r="H54" i="2"/>
  <c r="H40" i="2"/>
  <c r="H36" i="2"/>
  <c r="H62" i="2"/>
  <c r="H90" i="2"/>
  <c r="H87" i="2"/>
  <c r="H108" i="2"/>
  <c r="H84" i="2"/>
  <c r="H26" i="2"/>
  <c r="H37" i="2"/>
  <c r="N37" i="2" s="1"/>
  <c r="H53" i="2"/>
  <c r="H88" i="2"/>
  <c r="H83" i="2"/>
  <c r="H17" i="2"/>
  <c r="H25" i="2"/>
  <c r="H32" i="2"/>
  <c r="H82" i="2"/>
  <c r="H103" i="2"/>
  <c r="H16" i="2"/>
  <c r="H42" i="2"/>
  <c r="H24" i="2"/>
  <c r="H71" i="2"/>
  <c r="H23" i="2"/>
  <c r="H86" i="2"/>
  <c r="H15" i="2"/>
  <c r="H70" i="2"/>
  <c r="N70" i="2" s="1"/>
  <c r="H61" i="2"/>
  <c r="H107" i="2"/>
  <c r="H7" i="2"/>
  <c r="H76" i="2"/>
  <c r="N76" i="2" s="1"/>
  <c r="H91" i="2"/>
  <c r="H39" i="2"/>
  <c r="H44" i="2"/>
  <c r="H6" i="2"/>
  <c r="H64" i="2"/>
  <c r="H43" i="2"/>
  <c r="H58" i="2"/>
  <c r="H63" i="2"/>
  <c r="H99" i="2"/>
  <c r="H73" i="2"/>
  <c r="H77" i="2"/>
  <c r="H101" i="2"/>
  <c r="H30" i="2"/>
  <c r="H49" i="2"/>
  <c r="H14" i="2"/>
  <c r="H100" i="2"/>
  <c r="H102" i="2"/>
  <c r="H67" i="2"/>
  <c r="H81" i="2"/>
  <c r="H80" i="2"/>
  <c r="N80" i="2" s="1"/>
  <c r="H97" i="2"/>
  <c r="H12" i="2"/>
  <c r="H96" i="2"/>
  <c r="H38" i="2"/>
  <c r="H69" i="2"/>
  <c r="H60" i="2"/>
  <c r="H52" i="2"/>
  <c r="H5" i="2"/>
  <c r="H11" i="2"/>
  <c r="H66" i="2"/>
  <c r="H13" i="2"/>
  <c r="H35" i="2"/>
  <c r="H79" i="2"/>
  <c r="H95" i="2"/>
  <c r="H114" i="2" l="1"/>
  <c r="N35" i="2"/>
  <c r="N101" i="2"/>
  <c r="N71" i="2"/>
  <c r="N40" i="2"/>
  <c r="N46" i="2"/>
  <c r="N94" i="2"/>
  <c r="N33" i="2"/>
  <c r="N100" i="2"/>
  <c r="N87" i="2"/>
  <c r="N38" i="2"/>
  <c r="N6" i="2"/>
  <c r="N17" i="2"/>
  <c r="N72" i="2"/>
  <c r="N51" i="2"/>
  <c r="N5" i="2"/>
  <c r="N63" i="2"/>
  <c r="N103" i="2"/>
  <c r="N74" i="2"/>
  <c r="N85" i="2"/>
  <c r="N22" i="2"/>
  <c r="N41" i="2"/>
  <c r="N29" i="2"/>
  <c r="N52" i="2"/>
  <c r="N82" i="2"/>
  <c r="N10" i="2"/>
  <c r="N77" i="2"/>
  <c r="N92" i="2"/>
  <c r="N104" i="2"/>
  <c r="N59" i="2"/>
  <c r="N95" i="2"/>
  <c r="N11" i="2"/>
  <c r="N60" i="2"/>
  <c r="N97" i="2"/>
  <c r="N67" i="2"/>
  <c r="N30" i="2"/>
  <c r="N73" i="2"/>
  <c r="N64" i="2"/>
  <c r="N39" i="2"/>
  <c r="N61" i="2"/>
  <c r="N86" i="2"/>
  <c r="N16" i="2"/>
  <c r="N32" i="2"/>
  <c r="N53" i="2"/>
  <c r="N84" i="2"/>
  <c r="N36" i="2"/>
  <c r="N109" i="2"/>
  <c r="N75" i="2"/>
  <c r="N65" i="2"/>
  <c r="N20" i="2"/>
  <c r="N50" i="2"/>
  <c r="N27" i="2"/>
  <c r="N93" i="2"/>
  <c r="N28" i="2"/>
  <c r="N26" i="2"/>
  <c r="N44" i="2"/>
  <c r="N54" i="2"/>
  <c r="N58" i="2"/>
  <c r="N7" i="2"/>
  <c r="N24" i="2"/>
  <c r="N83" i="2"/>
  <c r="N90" i="2"/>
  <c r="N55" i="2"/>
  <c r="N19" i="2"/>
  <c r="N47" i="2"/>
  <c r="N110" i="2"/>
  <c r="N31" i="2"/>
  <c r="N81" i="2"/>
  <c r="N96" i="2"/>
  <c r="N15" i="2"/>
  <c r="N106" i="2"/>
  <c r="N13" i="2"/>
  <c r="N14" i="2"/>
  <c r="N79" i="2"/>
  <c r="N66" i="2"/>
  <c r="N69" i="2"/>
  <c r="N12" i="2"/>
  <c r="N102" i="2"/>
  <c r="N49" i="2"/>
  <c r="N99" i="2"/>
  <c r="N43" i="2"/>
  <c r="N91" i="2"/>
  <c r="N107" i="2"/>
  <c r="N23" i="2"/>
  <c r="N42" i="2"/>
  <c r="N25" i="2"/>
  <c r="N88" i="2"/>
  <c r="N108" i="2"/>
  <c r="N62" i="2"/>
  <c r="N18" i="2"/>
  <c r="N78" i="2"/>
  <c r="N56" i="2"/>
  <c r="N98" i="2"/>
  <c r="N113" i="2"/>
  <c r="N89" i="2"/>
  <c r="N57" i="2"/>
  <c r="N105" i="2"/>
  <c r="N9" i="2"/>
  <c r="N34" i="2"/>
  <c r="N111" i="2"/>
  <c r="N114" i="2" l="1"/>
</calcChain>
</file>

<file path=xl/sharedStrings.xml><?xml version="1.0" encoding="utf-8"?>
<sst xmlns="http://schemas.openxmlformats.org/spreadsheetml/2006/main" count="455" uniqueCount="215">
  <si>
    <t>Importe Neto</t>
  </si>
  <si>
    <t>INSTITUTO ELECTORAL DE PARTICIPACION CIUDADANA DEL ESTADO DE JALISCO</t>
  </si>
  <si>
    <t>PERSONAL DE BASE Y EVENTUAL</t>
  </si>
  <si>
    <t>Total Percepciones</t>
  </si>
  <si>
    <t>Periodo 07 al 07 Quincenal del 1/04/2023 al 15/04/2023</t>
  </si>
  <si>
    <t>Base</t>
  </si>
  <si>
    <t>Eventual</t>
  </si>
  <si>
    <t>Totales</t>
  </si>
  <si>
    <t>Otras Deducciones</t>
  </si>
  <si>
    <t>Otras Percepciones</t>
  </si>
  <si>
    <t>No Empleado</t>
  </si>
  <si>
    <t>Nombre</t>
  </si>
  <si>
    <t>Puesto</t>
  </si>
  <si>
    <t>Area de Adscripcion</t>
  </si>
  <si>
    <t>Tipo de Plaza</t>
  </si>
  <si>
    <t>Sueldo</t>
  </si>
  <si>
    <t>ISR Retenido</t>
  </si>
  <si>
    <t>IMSS Trabajador</t>
  </si>
  <si>
    <t>Aportacion Fondo IPEJAL</t>
  </si>
  <si>
    <t>Total Deducciones</t>
  </si>
  <si>
    <t>Garcia Gonzalez Zoad Jeanine</t>
  </si>
  <si>
    <t>Bustos Vasquez Silvia Guadalupe</t>
  </si>
  <si>
    <t>Vargas Bautista Claudia Alejandra</t>
  </si>
  <si>
    <t>Serafin Morfin Brenda Judith</t>
  </si>
  <si>
    <t>Perez Vega Moises</t>
  </si>
  <si>
    <t>Godinez Terriquez Miguel</t>
  </si>
  <si>
    <t>Barbosa Casillas Daniel Alberto</t>
  </si>
  <si>
    <t>Cervantes Castañeda Andrea Carolina</t>
  </si>
  <si>
    <t>Arellano Carrillo Laura Mirella</t>
  </si>
  <si>
    <t>Echeverria Covarrubias Alhelhi</t>
  </si>
  <si>
    <t>Gonzalez Vargas Maria Eutimia</t>
  </si>
  <si>
    <t>Huerta Marcial Juan</t>
  </si>
  <si>
    <t>Lopez Roa Nidia Eunice</t>
  </si>
  <si>
    <t>Navarro Vital Adriana Elizabeth</t>
  </si>
  <si>
    <t>Preciado Almaraz Ricardo</t>
  </si>
  <si>
    <t>Renteria Reyes Juan Armando</t>
  </si>
  <si>
    <t>Sanchez Hoyos Bertha</t>
  </si>
  <si>
    <t>Serafin Morfin Blanca Vanessa</t>
  </si>
  <si>
    <t>Guzman Lopez Silvia Yolanda</t>
  </si>
  <si>
    <t>Hernandez Mancilla Maria Elena</t>
  </si>
  <si>
    <t>Lopez Ramirez Norma Liliana</t>
  </si>
  <si>
    <t>Mendez Cisneros Maria Teresa</t>
  </si>
  <si>
    <t>Rodriguez Becerra Laura Mireya</t>
  </si>
  <si>
    <t>Tellez Arana Luis</t>
  </si>
  <si>
    <t>Ramirez Höhne Paula</t>
  </si>
  <si>
    <t>Encarnacion Gonzalez Eduardo</t>
  </si>
  <si>
    <t>Zarzosa Codocedo Andrea</t>
  </si>
  <si>
    <t>Vazquez Bernal Roberto</t>
  </si>
  <si>
    <t>Vera Alvarez Karim Adolfo</t>
  </si>
  <si>
    <t>Alonso Gonzalez Jose Ruben</t>
  </si>
  <si>
    <t>Muñoz Ramirez Jose Alberto</t>
  </si>
  <si>
    <t>Martinez Flores Larisa</t>
  </si>
  <si>
    <t>Chavez Verdin Carlos Manuel</t>
  </si>
  <si>
    <t>Flores Gomez Jorge Emmanuel</t>
  </si>
  <si>
    <t>Garcia Arambula Juan Jesus</t>
  </si>
  <si>
    <t>Garcia Hernandez Carlos Jacobo</t>
  </si>
  <si>
    <t>Garcia Hernandez Eric Alvar</t>
  </si>
  <si>
    <t>Zavala Avalos Sergio Alberto</t>
  </si>
  <si>
    <t>Navarro Borrayo Violeta</t>
  </si>
  <si>
    <t>Vera Ortega Maria Ofelia</t>
  </si>
  <si>
    <t>Hernandez Rios Sandra</t>
  </si>
  <si>
    <t>Gallego Avila Hector</t>
  </si>
  <si>
    <t>Ramones Saldaña Hector Gerardo</t>
  </si>
  <si>
    <t>Rios Lopez Cesar Alejandro</t>
  </si>
  <si>
    <t>Rios Rodriguez Rene</t>
  </si>
  <si>
    <t>Salazar Ruiz Aldo Alonso</t>
  </si>
  <si>
    <t>Rizo Lopez Monica</t>
  </si>
  <si>
    <t>Elizalde Vivas Cynthia Teresa</t>
  </si>
  <si>
    <t>Romero Aceves Raul</t>
  </si>
  <si>
    <t>Cabrera Melendez Victor Manuel</t>
  </si>
  <si>
    <t>Caudillo Vargas Aldo Alejandro</t>
  </si>
  <si>
    <t>Maciel Iñiguez Jesus Eliseo</t>
  </si>
  <si>
    <t>Navarro Delgado Raul Ivan</t>
  </si>
  <si>
    <t>Ojeda G Valdivia Hector Leonardo</t>
  </si>
  <si>
    <t>Ramirez Garcia Hugo Elias</t>
  </si>
  <si>
    <t>Reynoso Gallegos Jesus</t>
  </si>
  <si>
    <t>Rosas Villalobos Alma Fabiola Del Rosario</t>
  </si>
  <si>
    <t>Flores Ponce Claudia</t>
  </si>
  <si>
    <t>Saldivar Rebollosa Luz Angelina</t>
  </si>
  <si>
    <t>Campos Guzman Luis Alfonso</t>
  </si>
  <si>
    <t>Mozka Estrada Sayani</t>
  </si>
  <si>
    <t>Perez Nuñez Fernando</t>
  </si>
  <si>
    <t>Armenta Enriquez Alan Emmanuel</t>
  </si>
  <si>
    <t>Delgadillo Gonzalez Saul</t>
  </si>
  <si>
    <t>Sanchez Alvarez Elvira Yadira</t>
  </si>
  <si>
    <t>Campos Sanchez Alfredo Oscar</t>
  </si>
  <si>
    <t>Gonzalez Ocampo Alberto Antonio</t>
  </si>
  <si>
    <t>Hernandez Barajas Guadalupe</t>
  </si>
  <si>
    <t>Pacheco Gomez Maria Guadalupe</t>
  </si>
  <si>
    <t>Garcia Miranda Bryant Eduardo</t>
  </si>
  <si>
    <t>Escudero Gonzalez Jose Miguel</t>
  </si>
  <si>
    <t>Perez Santos Emerita</t>
  </si>
  <si>
    <t>Aguirre Arias Carlos Javier</t>
  </si>
  <si>
    <t>Carreon Luna Noe Gustavo</t>
  </si>
  <si>
    <t>Chiu Pablo Soledad</t>
  </si>
  <si>
    <t>Leyva Martinez Gisela Araceli</t>
  </si>
  <si>
    <t>Morales Araujo Diana Berenice</t>
  </si>
  <si>
    <t>Navarro Ramirez Gabriela Sarahi</t>
  </si>
  <si>
    <t>Ortiz Ortega Diana Isabel</t>
  </si>
  <si>
    <t>Romero Carrion Dalia Esmeralda</t>
  </si>
  <si>
    <t>Lopez Serrato Jonathan Alejandro</t>
  </si>
  <si>
    <t>Mexia Castro Silvia Veronica</t>
  </si>
  <si>
    <t>Gutierrez Mora Miriam Guadalupe</t>
  </si>
  <si>
    <t>Espinoza Huerta Octavio</t>
  </si>
  <si>
    <t>Gonzalez Lopez Hector</t>
  </si>
  <si>
    <t>Oceguera Rios Natalia Sofia</t>
  </si>
  <si>
    <t>Ortiz Presas Miriam Berenice</t>
  </si>
  <si>
    <t>Moreno Trillo Catalina</t>
  </si>
  <si>
    <t>Garcia Maxemin Alicia</t>
  </si>
  <si>
    <t>Ramos Ortega Gabriela Guadalupe</t>
  </si>
  <si>
    <t>Rubio Diaz Rosario Guadalupe</t>
  </si>
  <si>
    <t>Torres Cornejo Tammy Erika</t>
  </si>
  <si>
    <t>Aguirre Anadon Oscar Enrique</t>
  </si>
  <si>
    <t>Chacon Uranga Carmen Rosario</t>
  </si>
  <si>
    <t>Islas Antonio Karen Steffannia</t>
  </si>
  <si>
    <t>Machain Sanabria Minerva Elena</t>
  </si>
  <si>
    <t>Roa Montoya Penelope</t>
  </si>
  <si>
    <t>Rodriguez Larios Valeria Montserrat</t>
  </si>
  <si>
    <t>Flores Garza Christian</t>
  </si>
  <si>
    <t>Duarte Vega Sergio</t>
  </si>
  <si>
    <t>Escobar Cibrian Ricardo</t>
  </si>
  <si>
    <t>Delgado Mayorga Juan Omar</t>
  </si>
  <si>
    <t>Ibarra Lopez Hector Alexis</t>
  </si>
  <si>
    <t>Robles Aldana Eduardo</t>
  </si>
  <si>
    <t>Sanchez Fregoso Luz Erika</t>
  </si>
  <si>
    <t>Perez Garcia Karla Fabiola</t>
  </si>
  <si>
    <t>Rivas Jaime Reynaldo Ivan</t>
  </si>
  <si>
    <t>Gonzalez Carrillo Martha Cecilia</t>
  </si>
  <si>
    <t>Meza Rincon Eduardo</t>
  </si>
  <si>
    <t>Consejera Electoral</t>
  </si>
  <si>
    <t>Consejero Electoral</t>
  </si>
  <si>
    <t>Asesor De Consejera Electoral</t>
  </si>
  <si>
    <t>Asesora De Consejero</t>
  </si>
  <si>
    <t>Asesora De Consejero Electoral</t>
  </si>
  <si>
    <t>Asesora De Consejera Electoral</t>
  </si>
  <si>
    <t>Asesora De Consejera</t>
  </si>
  <si>
    <t>Asistente De Consejera Electoral</t>
  </si>
  <si>
    <t>Asistente De Consejero Electoral</t>
  </si>
  <si>
    <t>Consejera Presidenta</t>
  </si>
  <si>
    <t>Asesor De Presidencia</t>
  </si>
  <si>
    <t>Asesora De Presidencia</t>
  </si>
  <si>
    <t>Coordinador De Agenda Y Seguimiento</t>
  </si>
  <si>
    <t>Asistente De Presidencia</t>
  </si>
  <si>
    <t>Director De Comunicación Social</t>
  </si>
  <si>
    <t>Coordinador De Comunicación Social</t>
  </si>
  <si>
    <t>Directora De Educación Cívica</t>
  </si>
  <si>
    <t>Coordinador</t>
  </si>
  <si>
    <t>Coordinador En Hardware</t>
  </si>
  <si>
    <t>Coordinador De Educación Cívica</t>
  </si>
  <si>
    <t>Técnica De Educación Cívica</t>
  </si>
  <si>
    <t>Coordinador De Igualdad De Género Y No Discriminacion</t>
  </si>
  <si>
    <t>Director De Informática</t>
  </si>
  <si>
    <t>Coordinador En Software</t>
  </si>
  <si>
    <t>Coordinador En Redes Y Comunicación</t>
  </si>
  <si>
    <t>Coordinador De Sistemas</t>
  </si>
  <si>
    <t>Director De Organizacion</t>
  </si>
  <si>
    <t>Coordinadora A</t>
  </si>
  <si>
    <t>Coordinadora B</t>
  </si>
  <si>
    <t>Coordinador C</t>
  </si>
  <si>
    <t>Técnico</t>
  </si>
  <si>
    <t>Directora De Transparencia Y Archivo</t>
  </si>
  <si>
    <t>Técnica</t>
  </si>
  <si>
    <t>Tecnica</t>
  </si>
  <si>
    <t>Director Del Secretariado</t>
  </si>
  <si>
    <t>Directora De Editorial</t>
  </si>
  <si>
    <t>Director Ejecutivo Administracion E Innovacion</t>
  </si>
  <si>
    <t>Coodinador De Evaluación Y Planeación</t>
  </si>
  <si>
    <t>Coordinador De Recursos Materiales</t>
  </si>
  <si>
    <t>Coordinadora De Recursos Financieros</t>
  </si>
  <si>
    <t>Técnico En Inventarios</t>
  </si>
  <si>
    <t>Técnico En Spen</t>
  </si>
  <si>
    <t>Técnica En Finanzas</t>
  </si>
  <si>
    <t>Técnica En Recursos Humanos</t>
  </si>
  <si>
    <t>Auxiliar De Mantenimiento Y Almacén</t>
  </si>
  <si>
    <t>Intendente</t>
  </si>
  <si>
    <t>Director Ejecutivo</t>
  </si>
  <si>
    <t>Coordinador De Participación Ciudadana</t>
  </si>
  <si>
    <t>Coordinadora</t>
  </si>
  <si>
    <t>Técnico De Participación Ciudadana</t>
  </si>
  <si>
    <t>Técnica De Participación Ciudadana</t>
  </si>
  <si>
    <t>Directora Ejecutiva</t>
  </si>
  <si>
    <t>Asistente</t>
  </si>
  <si>
    <t>Directora Juridico</t>
  </si>
  <si>
    <t>Coordinadora De Contencioso</t>
  </si>
  <si>
    <t>Coordinadora De Convenios, Contratos Y Consultas</t>
  </si>
  <si>
    <t>Coordinadora De Defensa Constitucional</t>
  </si>
  <si>
    <t>Coordinadora De Acuerdos Y Normas</t>
  </si>
  <si>
    <t xml:space="preserve">Tecnico </t>
  </si>
  <si>
    <t>Secretario Ejecutivo</t>
  </si>
  <si>
    <t>Coordinador De Oficialia De Part</t>
  </si>
  <si>
    <t>Coordinador De Actas Y Acuerdos</t>
  </si>
  <si>
    <t>Técnico De Secretaría Ejecutiva</t>
  </si>
  <si>
    <t>Técnico De Actas Y Acuerdos</t>
  </si>
  <si>
    <t>Técnico De Secretaría</t>
  </si>
  <si>
    <t>Auxiliar</t>
  </si>
  <si>
    <t>Titular De La Unidad De Fiscalizacion</t>
  </si>
  <si>
    <t>Contralor General</t>
  </si>
  <si>
    <t>Consejo General</t>
  </si>
  <si>
    <t xml:space="preserve">Presidencia </t>
  </si>
  <si>
    <t>Dirección de Comunicación Social</t>
  </si>
  <si>
    <t>Dirección de Educación Cívica</t>
  </si>
  <si>
    <t>Dirección Ejecutiva de Participación Ciudadana y Educación Cívica</t>
  </si>
  <si>
    <t>Dirección Editorial</t>
  </si>
  <si>
    <t>Dirección de Informática</t>
  </si>
  <si>
    <t>Contraloría General</t>
  </si>
  <si>
    <t>Dirección de Igualdad de Género y No Discriminación</t>
  </si>
  <si>
    <t>Dirección de Organización Electoral</t>
  </si>
  <si>
    <t>Dirección Jurídica</t>
  </si>
  <si>
    <t>Dirección de Transparencia, Protección de Datos Personales y Archivo</t>
  </si>
  <si>
    <t>Dirección del Secretariado</t>
  </si>
  <si>
    <t>Dirección Ejecutiva de Administración e Innovación</t>
  </si>
  <si>
    <t>Dirección Ejecutiva de Prerrogativas</t>
  </si>
  <si>
    <t>Secretaría Ejecutiva</t>
  </si>
  <si>
    <t>Unidad Técnica de Fiscalización</t>
  </si>
  <si>
    <t xml:space="preserve">"Fe de erratas: Con motivo de un error involuntario, que ocurrió al extraer la información del sistema de nóminas, vinculando y  registrando erróneamente a una servidora Pública en el área de adscripción de la Dirección de Participación Ciudadana, debiendo estar adscrita a la Contraloría General del IPEC Jalisco, situación que ya se encuentra corregida  y publicada en la presente.															"													
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</si>
</sst>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&quot;-&quot;??_-;_-@"/>
  </numFmts>
  <fonts count="10" x14ac:knownFonts="1">
    <font>
      <sz val="10"/>
      <name val="Arial"/>
      <charset val="1"/>
    </font>
    <font>
      <sz val="10"/>
      <color indexed="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9"/>
      <color rgb="FFFFFFFF"/>
      <name val="Arial"/>
      <family val="2"/>
    </font>
    <font>
      <b/>
      <sz val="10"/>
      <name val="Arial"/>
      <family val="2"/>
    </font>
    <font>
      <b/>
      <sz val="10"/>
      <color indexed="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rgb="FFA64D79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 applyNumberFormat="0" applyFont="0" applyFill="0" applyBorder="0" applyAlignment="0" applyProtection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Alignment="1"/>
    <xf numFmtId="0" fontId="4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43" fontId="1" fillId="0" borderId="0" xfId="1" applyFont="1" applyFill="1" applyBorder="1" applyAlignment="1" applyProtection="1">
      <alignment horizontal="left"/>
    </xf>
    <xf numFmtId="0" fontId="7" fillId="0" borderId="0" xfId="0" applyFont="1"/>
    <xf numFmtId="164" fontId="6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/>
    </xf>
    <xf numFmtId="43" fontId="1" fillId="0" borderId="3" xfId="1" applyFont="1" applyFill="1" applyBorder="1" applyAlignment="1" applyProtection="1">
      <alignment horizontal="right"/>
    </xf>
    <xf numFmtId="43" fontId="1" fillId="0" borderId="3" xfId="1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43" fontId="1" fillId="0" borderId="5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/>
    </xf>
    <xf numFmtId="43" fontId="1" fillId="0" borderId="7" xfId="1" applyFont="1" applyFill="1" applyBorder="1" applyAlignment="1" applyProtection="1">
      <alignment horizontal="right"/>
    </xf>
    <xf numFmtId="43" fontId="1" fillId="0" borderId="7" xfId="1" applyFont="1" applyFill="1" applyBorder="1" applyAlignment="1" applyProtection="1">
      <alignment horizontal="left"/>
    </xf>
    <xf numFmtId="43" fontId="1" fillId="0" borderId="8" xfId="0" applyNumberFormat="1" applyFont="1" applyFill="1" applyBorder="1" applyAlignment="1" applyProtection="1">
      <alignment horizontal="left"/>
    </xf>
    <xf numFmtId="0" fontId="8" fillId="0" borderId="9" xfId="0" applyNumberFormat="1" applyFont="1" applyFill="1" applyBorder="1" applyAlignment="1" applyProtection="1">
      <alignment horizontal="left"/>
    </xf>
    <xf numFmtId="0" fontId="8" fillId="0" borderId="10" xfId="0" applyNumberFormat="1" applyFont="1" applyFill="1" applyBorder="1" applyAlignment="1" applyProtection="1">
      <alignment horizontal="left"/>
    </xf>
    <xf numFmtId="0" fontId="7" fillId="0" borderId="10" xfId="0" applyNumberFormat="1" applyFont="1" applyFill="1" applyBorder="1" applyAlignment="1" applyProtection="1">
      <alignment horizontal="left"/>
    </xf>
    <xf numFmtId="43" fontId="8" fillId="0" borderId="10" xfId="1" applyFont="1" applyFill="1" applyBorder="1" applyAlignment="1" applyProtection="1">
      <alignment horizontal="left"/>
    </xf>
    <xf numFmtId="43" fontId="8" fillId="0" borderId="11" xfId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left" wrapText="1"/>
    </xf>
    <xf numFmtId="0" fontId="1" fillId="0" borderId="7" xfId="0" applyNumberFormat="1" applyFont="1" applyFill="1" applyBorder="1" applyAlignment="1" applyProtection="1">
      <alignment horizontal="left" wrapText="1"/>
    </xf>
    <xf numFmtId="0" fontId="7" fillId="0" borderId="10" xfId="0" applyFont="1" applyBorder="1" applyAlignment="1">
      <alignment horizontal="left"/>
    </xf>
    <xf numFmtId="43" fontId="6" fillId="2" borderId="12" xfId="1" applyFont="1" applyFill="1" applyBorder="1" applyAlignment="1">
      <alignment horizontal="center" vertical="center" wrapText="1"/>
    </xf>
    <xf numFmtId="43" fontId="6" fillId="2" borderId="13" xfId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43" fontId="6" fillId="2" borderId="14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vertical="center" wrapText="1"/>
    </xf>
    <xf numFmtId="0" fontId="3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7"/>
  <sheetViews>
    <sheetView tabSelected="1" workbookViewId="0">
      <pane xSplit="2" ySplit="4" topLeftCell="C108" activePane="bottomRight" state="frozen"/>
      <selection pane="topRight" activeCell="C1" sqref="C1"/>
      <selection pane="bottomLeft" activeCell="A5" sqref="A5"/>
      <selection pane="bottomRight" activeCell="B126" sqref="B126"/>
    </sheetView>
  </sheetViews>
  <sheetFormatPr baseColWidth="10" defaultRowHeight="12.75" x14ac:dyDescent="0.2"/>
  <cols>
    <col min="1" max="1" width="11.42578125" style="1" customWidth="1"/>
    <col min="2" max="2" width="38.7109375" style="1" customWidth="1"/>
    <col min="3" max="3" width="35.7109375" style="1" customWidth="1"/>
    <col min="4" max="4" width="34.28515625" style="1" customWidth="1"/>
    <col min="5" max="5" width="8" style="1" bestFit="1" customWidth="1"/>
    <col min="6" max="6" width="12.85546875" style="5" bestFit="1" customWidth="1"/>
    <col min="7" max="7" width="11.85546875" style="5" bestFit="1" customWidth="1"/>
    <col min="8" max="8" width="12.85546875" style="5" bestFit="1" customWidth="1"/>
    <col min="9" max="9" width="11.28515625" style="5" bestFit="1" customWidth="1"/>
    <col min="10" max="10" width="9.5703125" style="5" bestFit="1" customWidth="1"/>
    <col min="11" max="11" width="12" style="5" bestFit="1" customWidth="1"/>
    <col min="12" max="13" width="11.42578125" style="5" bestFit="1" customWidth="1"/>
    <col min="14" max="14" width="12.85546875" style="1" bestFit="1" customWidth="1"/>
  </cols>
  <sheetData>
    <row r="1" spans="1:17" s="2" customFormat="1" ht="24.75" customHeight="1" x14ac:dyDescent="0.2">
      <c r="A1" s="33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7" s="2" customFormat="1" ht="24.75" customHeight="1" x14ac:dyDescent="0.2">
      <c r="A2" s="33" t="s">
        <v>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7" s="2" customFormat="1" ht="15.75" customHeight="1" thickBot="1" x14ac:dyDescent="0.25">
      <c r="A3" s="34" t="s">
        <v>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7" s="4" customFormat="1" ht="24.75" customHeight="1" thickBot="1" x14ac:dyDescent="0.25">
      <c r="A4" s="25" t="s">
        <v>10</v>
      </c>
      <c r="B4" s="26" t="s">
        <v>11</v>
      </c>
      <c r="C4" s="26" t="s">
        <v>12</v>
      </c>
      <c r="D4" s="26" t="s">
        <v>13</v>
      </c>
      <c r="E4" s="26" t="s">
        <v>14</v>
      </c>
      <c r="F4" s="26" t="s">
        <v>15</v>
      </c>
      <c r="G4" s="7" t="s">
        <v>9</v>
      </c>
      <c r="H4" s="27" t="s">
        <v>3</v>
      </c>
      <c r="I4" s="28" t="s">
        <v>16</v>
      </c>
      <c r="J4" s="26" t="s">
        <v>17</v>
      </c>
      <c r="K4" s="26" t="s">
        <v>18</v>
      </c>
      <c r="L4" s="27" t="s">
        <v>8</v>
      </c>
      <c r="M4" s="27" t="s">
        <v>19</v>
      </c>
      <c r="N4" s="29" t="s">
        <v>0</v>
      </c>
      <c r="O4" s="3"/>
      <c r="P4" s="3"/>
      <c r="Q4" s="3"/>
    </row>
    <row r="5" spans="1:17" s="1" customFormat="1" ht="25.5" customHeight="1" x14ac:dyDescent="0.2">
      <c r="A5" s="30">
        <v>11</v>
      </c>
      <c r="B5" s="8" t="s">
        <v>21</v>
      </c>
      <c r="C5" s="22" t="s">
        <v>129</v>
      </c>
      <c r="D5" s="22" t="s">
        <v>197</v>
      </c>
      <c r="E5" s="8" t="s">
        <v>5</v>
      </c>
      <c r="F5" s="9">
        <v>68872.42</v>
      </c>
      <c r="G5" s="9">
        <v>900</v>
      </c>
      <c r="H5" s="10">
        <f t="shared" ref="H5:H36" si="0">SUM(F5:G5)</f>
        <v>69772.42</v>
      </c>
      <c r="I5" s="9">
        <v>18522.22</v>
      </c>
      <c r="J5" s="9">
        <v>308.27999999999997</v>
      </c>
      <c r="K5" s="9">
        <v>6559.51</v>
      </c>
      <c r="L5" s="10">
        <v>28520</v>
      </c>
      <c r="M5" s="10">
        <f t="shared" ref="M5:M36" si="1">SUM(I5:L5)</f>
        <v>53910.01</v>
      </c>
      <c r="N5" s="12">
        <f t="shared" ref="N5:N36" si="2">+H5-M5</f>
        <v>15862.409999999996</v>
      </c>
    </row>
    <row r="6" spans="1:17" s="1" customFormat="1" ht="25.5" customHeight="1" x14ac:dyDescent="0.2">
      <c r="A6" s="30">
        <v>10</v>
      </c>
      <c r="B6" s="8" t="s">
        <v>20</v>
      </c>
      <c r="C6" s="22" t="s">
        <v>129</v>
      </c>
      <c r="D6" s="22" t="s">
        <v>197</v>
      </c>
      <c r="E6" s="8" t="s">
        <v>5</v>
      </c>
      <c r="F6" s="9">
        <v>68872.42</v>
      </c>
      <c r="G6" s="10"/>
      <c r="H6" s="10">
        <f t="shared" si="0"/>
        <v>68872.42</v>
      </c>
      <c r="I6" s="9">
        <v>18522.22</v>
      </c>
      <c r="J6" s="9">
        <v>308.27999999999997</v>
      </c>
      <c r="K6" s="9">
        <v>6559.51</v>
      </c>
      <c r="L6" s="10">
        <v>0</v>
      </c>
      <c r="M6" s="10">
        <f t="shared" si="1"/>
        <v>25390.010000000002</v>
      </c>
      <c r="N6" s="12">
        <f t="shared" si="2"/>
        <v>43482.409999999996</v>
      </c>
    </row>
    <row r="7" spans="1:17" s="1" customFormat="1" ht="25.5" customHeight="1" x14ac:dyDescent="0.2">
      <c r="A7" s="30">
        <v>13</v>
      </c>
      <c r="B7" s="8" t="s">
        <v>25</v>
      </c>
      <c r="C7" s="22" t="s">
        <v>130</v>
      </c>
      <c r="D7" s="22" t="s">
        <v>197</v>
      </c>
      <c r="E7" s="8" t="s">
        <v>5</v>
      </c>
      <c r="F7" s="9">
        <v>68872.42</v>
      </c>
      <c r="G7" s="10"/>
      <c r="H7" s="10">
        <f t="shared" si="0"/>
        <v>68872.42</v>
      </c>
      <c r="I7" s="9">
        <v>18522.22</v>
      </c>
      <c r="J7" s="9">
        <v>308.27999999999997</v>
      </c>
      <c r="K7" s="9">
        <v>6559.51</v>
      </c>
      <c r="L7" s="10">
        <v>20940.310000000001</v>
      </c>
      <c r="M7" s="10">
        <f t="shared" si="1"/>
        <v>46330.320000000007</v>
      </c>
      <c r="N7" s="12">
        <f t="shared" si="2"/>
        <v>22542.099999999991</v>
      </c>
    </row>
    <row r="8" spans="1:17" s="1" customFormat="1" ht="25.5" customHeight="1" x14ac:dyDescent="0.2">
      <c r="A8" s="30">
        <v>14</v>
      </c>
      <c r="B8" s="8" t="s">
        <v>24</v>
      </c>
      <c r="C8" s="22" t="s">
        <v>130</v>
      </c>
      <c r="D8" s="22" t="s">
        <v>197</v>
      </c>
      <c r="E8" s="8" t="s">
        <v>5</v>
      </c>
      <c r="F8" s="9">
        <v>68872.42</v>
      </c>
      <c r="G8" s="10"/>
      <c r="H8" s="10">
        <f t="shared" si="0"/>
        <v>68872.42</v>
      </c>
      <c r="I8" s="9">
        <v>18522.22</v>
      </c>
      <c r="J8" s="9">
        <v>308.27999999999997</v>
      </c>
      <c r="K8" s="9">
        <v>6559.51</v>
      </c>
      <c r="L8" s="10">
        <v>12257.84</v>
      </c>
      <c r="M8" s="10">
        <f t="shared" si="1"/>
        <v>37647.850000000006</v>
      </c>
      <c r="N8" s="12">
        <f t="shared" si="2"/>
        <v>31224.569999999992</v>
      </c>
    </row>
    <row r="9" spans="1:17" s="1" customFormat="1" ht="25.5" customHeight="1" x14ac:dyDescent="0.2">
      <c r="A9" s="30">
        <v>9</v>
      </c>
      <c r="B9" s="8" t="s">
        <v>23</v>
      </c>
      <c r="C9" s="22" t="s">
        <v>129</v>
      </c>
      <c r="D9" s="22" t="s">
        <v>197</v>
      </c>
      <c r="E9" s="8" t="s">
        <v>5</v>
      </c>
      <c r="F9" s="9">
        <v>68872.42</v>
      </c>
      <c r="G9" s="10"/>
      <c r="H9" s="10">
        <f t="shared" si="0"/>
        <v>68872.42</v>
      </c>
      <c r="I9" s="9">
        <v>18522.22</v>
      </c>
      <c r="J9" s="9">
        <v>308.27999999999997</v>
      </c>
      <c r="K9" s="9">
        <v>6559.51</v>
      </c>
      <c r="L9" s="10">
        <v>6892.24</v>
      </c>
      <c r="M9" s="10">
        <f t="shared" si="1"/>
        <v>32282.25</v>
      </c>
      <c r="N9" s="12">
        <f t="shared" si="2"/>
        <v>36590.17</v>
      </c>
    </row>
    <row r="10" spans="1:17" s="1" customFormat="1" ht="25.5" customHeight="1" x14ac:dyDescent="0.2">
      <c r="A10" s="30">
        <v>12</v>
      </c>
      <c r="B10" s="8" t="s">
        <v>22</v>
      </c>
      <c r="C10" s="22" t="s">
        <v>129</v>
      </c>
      <c r="D10" s="22" t="s">
        <v>197</v>
      </c>
      <c r="E10" s="8" t="s">
        <v>5</v>
      </c>
      <c r="F10" s="9">
        <v>68872.42</v>
      </c>
      <c r="G10" s="10"/>
      <c r="H10" s="10">
        <f t="shared" si="0"/>
        <v>68872.42</v>
      </c>
      <c r="I10" s="9">
        <v>18522.22</v>
      </c>
      <c r="J10" s="9">
        <v>308.27999999999997</v>
      </c>
      <c r="K10" s="9">
        <v>6559.51</v>
      </c>
      <c r="L10" s="10">
        <v>0</v>
      </c>
      <c r="M10" s="10">
        <f t="shared" si="1"/>
        <v>25390.010000000002</v>
      </c>
      <c r="N10" s="12">
        <f t="shared" si="2"/>
        <v>43482.409999999996</v>
      </c>
    </row>
    <row r="11" spans="1:17" s="1" customFormat="1" ht="25.5" customHeight="1" x14ac:dyDescent="0.2">
      <c r="A11" s="30">
        <v>113</v>
      </c>
      <c r="B11" s="8" t="s">
        <v>26</v>
      </c>
      <c r="C11" s="22" t="s">
        <v>131</v>
      </c>
      <c r="D11" s="22" t="s">
        <v>197</v>
      </c>
      <c r="E11" s="8" t="s">
        <v>5</v>
      </c>
      <c r="F11" s="9">
        <v>15601.8</v>
      </c>
      <c r="G11" s="10"/>
      <c r="H11" s="10">
        <f t="shared" si="0"/>
        <v>15601.8</v>
      </c>
      <c r="I11" s="9">
        <v>2513.6</v>
      </c>
      <c r="J11" s="9">
        <v>54.91</v>
      </c>
      <c r="K11" s="9">
        <v>1794.21</v>
      </c>
      <c r="L11" s="10">
        <v>0</v>
      </c>
      <c r="M11" s="10">
        <f t="shared" si="1"/>
        <v>4362.7199999999993</v>
      </c>
      <c r="N11" s="12">
        <f t="shared" si="2"/>
        <v>11239.08</v>
      </c>
    </row>
    <row r="12" spans="1:17" s="1" customFormat="1" ht="25.5" customHeight="1" x14ac:dyDescent="0.2">
      <c r="A12" s="30">
        <v>114</v>
      </c>
      <c r="B12" s="8" t="s">
        <v>27</v>
      </c>
      <c r="C12" s="22" t="s">
        <v>132</v>
      </c>
      <c r="D12" s="22" t="s">
        <v>197</v>
      </c>
      <c r="E12" s="8" t="s">
        <v>6</v>
      </c>
      <c r="F12" s="9">
        <v>15601.8</v>
      </c>
      <c r="G12" s="10"/>
      <c r="H12" s="10">
        <f t="shared" si="0"/>
        <v>15601.8</v>
      </c>
      <c r="I12" s="9">
        <v>2513.6</v>
      </c>
      <c r="J12" s="9">
        <v>54.91</v>
      </c>
      <c r="K12" s="9">
        <v>1794.21</v>
      </c>
      <c r="L12" s="10">
        <v>0</v>
      </c>
      <c r="M12" s="10">
        <f t="shared" si="1"/>
        <v>4362.7199999999993</v>
      </c>
      <c r="N12" s="12">
        <f t="shared" si="2"/>
        <v>11239.08</v>
      </c>
    </row>
    <row r="13" spans="1:17" s="1" customFormat="1" ht="25.5" customHeight="1" x14ac:dyDescent="0.2">
      <c r="A13" s="30">
        <v>101</v>
      </c>
      <c r="B13" s="8" t="s">
        <v>28</v>
      </c>
      <c r="C13" s="22" t="s">
        <v>132</v>
      </c>
      <c r="D13" s="22" t="s">
        <v>197</v>
      </c>
      <c r="E13" s="8" t="s">
        <v>6</v>
      </c>
      <c r="F13" s="9">
        <v>15601.74</v>
      </c>
      <c r="G13" s="10"/>
      <c r="H13" s="10">
        <f t="shared" si="0"/>
        <v>15601.74</v>
      </c>
      <c r="I13" s="9">
        <v>2513.59</v>
      </c>
      <c r="J13" s="9">
        <v>54.91</v>
      </c>
      <c r="K13" s="9">
        <v>1794.2</v>
      </c>
      <c r="L13" s="10">
        <v>836</v>
      </c>
      <c r="M13" s="10">
        <f t="shared" si="1"/>
        <v>5198.7</v>
      </c>
      <c r="N13" s="12">
        <f t="shared" si="2"/>
        <v>10403.040000000001</v>
      </c>
    </row>
    <row r="14" spans="1:17" s="1" customFormat="1" ht="25.5" customHeight="1" x14ac:dyDescent="0.2">
      <c r="A14" s="30">
        <v>19</v>
      </c>
      <c r="B14" s="8" t="s">
        <v>29</v>
      </c>
      <c r="C14" s="22" t="s">
        <v>133</v>
      </c>
      <c r="D14" s="22" t="s">
        <v>197</v>
      </c>
      <c r="E14" s="8" t="s">
        <v>5</v>
      </c>
      <c r="F14" s="9">
        <v>15601.74</v>
      </c>
      <c r="G14" s="9">
        <v>900</v>
      </c>
      <c r="H14" s="10">
        <f t="shared" si="0"/>
        <v>16501.739999999998</v>
      </c>
      <c r="I14" s="9">
        <v>2513.59</v>
      </c>
      <c r="J14" s="9">
        <v>54.91</v>
      </c>
      <c r="K14" s="9">
        <v>1794.2</v>
      </c>
      <c r="L14" s="10">
        <v>0</v>
      </c>
      <c r="M14" s="10">
        <f t="shared" si="1"/>
        <v>4362.7</v>
      </c>
      <c r="N14" s="12">
        <f t="shared" si="2"/>
        <v>12139.039999999997</v>
      </c>
    </row>
    <row r="15" spans="1:17" s="1" customFormat="1" ht="25.5" customHeight="1" x14ac:dyDescent="0.2">
      <c r="A15" s="30">
        <v>17</v>
      </c>
      <c r="B15" s="8" t="s">
        <v>30</v>
      </c>
      <c r="C15" s="22" t="s">
        <v>134</v>
      </c>
      <c r="D15" s="22" t="s">
        <v>197</v>
      </c>
      <c r="E15" s="8" t="s">
        <v>5</v>
      </c>
      <c r="F15" s="9">
        <v>15601.74</v>
      </c>
      <c r="G15" s="10"/>
      <c r="H15" s="10">
        <f t="shared" si="0"/>
        <v>15601.74</v>
      </c>
      <c r="I15" s="9">
        <v>2513.59</v>
      </c>
      <c r="J15" s="9">
        <v>54.91</v>
      </c>
      <c r="K15" s="9">
        <v>1794.2</v>
      </c>
      <c r="L15" s="10">
        <v>7801.68</v>
      </c>
      <c r="M15" s="10">
        <f t="shared" si="1"/>
        <v>12164.380000000001</v>
      </c>
      <c r="N15" s="12">
        <f t="shared" si="2"/>
        <v>3437.3599999999988</v>
      </c>
    </row>
    <row r="16" spans="1:17" s="1" customFormat="1" ht="25.5" customHeight="1" x14ac:dyDescent="0.2">
      <c r="A16" s="30">
        <v>99</v>
      </c>
      <c r="B16" s="8" t="s">
        <v>31</v>
      </c>
      <c r="C16" s="22" t="s">
        <v>131</v>
      </c>
      <c r="D16" s="22" t="s">
        <v>197</v>
      </c>
      <c r="E16" s="8" t="s">
        <v>6</v>
      </c>
      <c r="F16" s="9">
        <v>15601.74</v>
      </c>
      <c r="G16" s="10"/>
      <c r="H16" s="10">
        <f t="shared" si="0"/>
        <v>15601.74</v>
      </c>
      <c r="I16" s="9">
        <v>2513.59</v>
      </c>
      <c r="J16" s="9">
        <v>54.91</v>
      </c>
      <c r="K16" s="9">
        <v>1794.2</v>
      </c>
      <c r="L16" s="10">
        <v>0</v>
      </c>
      <c r="M16" s="10">
        <f t="shared" si="1"/>
        <v>4362.7</v>
      </c>
      <c r="N16" s="12">
        <f t="shared" si="2"/>
        <v>11239.04</v>
      </c>
    </row>
    <row r="17" spans="1:14" s="1" customFormat="1" ht="25.5" customHeight="1" x14ac:dyDescent="0.2">
      <c r="A17" s="30">
        <v>100</v>
      </c>
      <c r="B17" s="8" t="s">
        <v>32</v>
      </c>
      <c r="C17" s="22" t="s">
        <v>131</v>
      </c>
      <c r="D17" s="22" t="s">
        <v>197</v>
      </c>
      <c r="E17" s="8" t="s">
        <v>6</v>
      </c>
      <c r="F17" s="9">
        <v>15601.74</v>
      </c>
      <c r="G17" s="10"/>
      <c r="H17" s="10">
        <f t="shared" si="0"/>
        <v>15601.74</v>
      </c>
      <c r="I17" s="9">
        <v>2513.59</v>
      </c>
      <c r="J17" s="9">
        <v>54.91</v>
      </c>
      <c r="K17" s="9">
        <v>1794.2</v>
      </c>
      <c r="L17" s="10">
        <v>6948.26</v>
      </c>
      <c r="M17" s="10">
        <f t="shared" si="1"/>
        <v>11310.96</v>
      </c>
      <c r="N17" s="12">
        <f t="shared" si="2"/>
        <v>4290.7800000000007</v>
      </c>
    </row>
    <row r="18" spans="1:14" s="1" customFormat="1" ht="25.5" customHeight="1" x14ac:dyDescent="0.2">
      <c r="A18" s="30">
        <v>102</v>
      </c>
      <c r="B18" s="8" t="s">
        <v>33</v>
      </c>
      <c r="C18" s="22" t="s">
        <v>135</v>
      </c>
      <c r="D18" s="22" t="s">
        <v>197</v>
      </c>
      <c r="E18" s="8" t="s">
        <v>6</v>
      </c>
      <c r="F18" s="9">
        <v>15601.74</v>
      </c>
      <c r="G18" s="10"/>
      <c r="H18" s="10">
        <f t="shared" si="0"/>
        <v>15601.74</v>
      </c>
      <c r="I18" s="9">
        <v>2513.59</v>
      </c>
      <c r="J18" s="9">
        <v>54.91</v>
      </c>
      <c r="K18" s="9">
        <v>1794.2</v>
      </c>
      <c r="L18" s="10">
        <v>2080</v>
      </c>
      <c r="M18" s="10">
        <f t="shared" si="1"/>
        <v>6442.7</v>
      </c>
      <c r="N18" s="12">
        <f t="shared" si="2"/>
        <v>9159.0400000000009</v>
      </c>
    </row>
    <row r="19" spans="1:14" s="1" customFormat="1" ht="25.5" customHeight="1" x14ac:dyDescent="0.2">
      <c r="A19" s="30">
        <v>16</v>
      </c>
      <c r="B19" s="8" t="s">
        <v>34</v>
      </c>
      <c r="C19" s="22" t="s">
        <v>131</v>
      </c>
      <c r="D19" s="22" t="s">
        <v>197</v>
      </c>
      <c r="E19" s="8" t="s">
        <v>5</v>
      </c>
      <c r="F19" s="9">
        <v>15601.74</v>
      </c>
      <c r="G19" s="10"/>
      <c r="H19" s="10">
        <f t="shared" si="0"/>
        <v>15601.74</v>
      </c>
      <c r="I19" s="9">
        <v>2513.59</v>
      </c>
      <c r="J19" s="9">
        <v>54.91</v>
      </c>
      <c r="K19" s="9">
        <v>1794.2</v>
      </c>
      <c r="L19" s="10">
        <v>0</v>
      </c>
      <c r="M19" s="10">
        <f t="shared" si="1"/>
        <v>4362.7</v>
      </c>
      <c r="N19" s="12">
        <f t="shared" si="2"/>
        <v>11239.04</v>
      </c>
    </row>
    <row r="20" spans="1:14" s="1" customFormat="1" ht="25.5" customHeight="1" x14ac:dyDescent="0.2">
      <c r="A20" s="30">
        <v>120</v>
      </c>
      <c r="B20" s="8" t="s">
        <v>35</v>
      </c>
      <c r="C20" s="22" t="s">
        <v>131</v>
      </c>
      <c r="D20" s="22" t="s">
        <v>197</v>
      </c>
      <c r="E20" s="8" t="s">
        <v>5</v>
      </c>
      <c r="F20" s="9">
        <v>15601.74</v>
      </c>
      <c r="G20" s="10"/>
      <c r="H20" s="10">
        <f t="shared" si="0"/>
        <v>15601.74</v>
      </c>
      <c r="I20" s="9">
        <v>2513.59</v>
      </c>
      <c r="J20" s="9">
        <v>54.91</v>
      </c>
      <c r="K20" s="9">
        <v>1794.2</v>
      </c>
      <c r="L20" s="10">
        <v>0</v>
      </c>
      <c r="M20" s="10">
        <f t="shared" si="1"/>
        <v>4362.7</v>
      </c>
      <c r="N20" s="12">
        <f t="shared" si="2"/>
        <v>11239.04</v>
      </c>
    </row>
    <row r="21" spans="1:14" s="1" customFormat="1" ht="25.5" customHeight="1" x14ac:dyDescent="0.2">
      <c r="A21" s="30">
        <v>103</v>
      </c>
      <c r="B21" s="8" t="s">
        <v>36</v>
      </c>
      <c r="C21" s="22" t="s">
        <v>131</v>
      </c>
      <c r="D21" s="22" t="s">
        <v>197</v>
      </c>
      <c r="E21" s="8" t="s">
        <v>6</v>
      </c>
      <c r="F21" s="9">
        <v>15601.74</v>
      </c>
      <c r="G21" s="10"/>
      <c r="H21" s="10">
        <f t="shared" si="0"/>
        <v>15601.74</v>
      </c>
      <c r="I21" s="9">
        <v>2513.59</v>
      </c>
      <c r="J21" s="9">
        <v>54.91</v>
      </c>
      <c r="K21" s="9">
        <v>1794.2</v>
      </c>
      <c r="L21" s="10">
        <v>6237.06</v>
      </c>
      <c r="M21" s="10">
        <f t="shared" si="1"/>
        <v>10599.76</v>
      </c>
      <c r="N21" s="12">
        <f t="shared" si="2"/>
        <v>5001.9799999999996</v>
      </c>
    </row>
    <row r="22" spans="1:14" s="1" customFormat="1" ht="25.5" customHeight="1" x14ac:dyDescent="0.2">
      <c r="A22" s="30">
        <v>18</v>
      </c>
      <c r="B22" s="8" t="s">
        <v>37</v>
      </c>
      <c r="C22" s="22" t="s">
        <v>133</v>
      </c>
      <c r="D22" s="22" t="s">
        <v>197</v>
      </c>
      <c r="E22" s="8" t="s">
        <v>5</v>
      </c>
      <c r="F22" s="9">
        <v>15601.74</v>
      </c>
      <c r="G22" s="10"/>
      <c r="H22" s="10">
        <f t="shared" si="0"/>
        <v>15601.74</v>
      </c>
      <c r="I22" s="9">
        <v>2513.59</v>
      </c>
      <c r="J22" s="9">
        <v>54.91</v>
      </c>
      <c r="K22" s="9">
        <v>1794.2</v>
      </c>
      <c r="L22" s="10">
        <v>7784.55</v>
      </c>
      <c r="M22" s="10">
        <f t="shared" si="1"/>
        <v>12147.25</v>
      </c>
      <c r="N22" s="12">
        <f t="shared" si="2"/>
        <v>3454.49</v>
      </c>
    </row>
    <row r="23" spans="1:14" s="1" customFormat="1" ht="25.5" customHeight="1" x14ac:dyDescent="0.2">
      <c r="A23" s="30">
        <v>21</v>
      </c>
      <c r="B23" s="8" t="s">
        <v>38</v>
      </c>
      <c r="C23" s="22" t="s">
        <v>136</v>
      </c>
      <c r="D23" s="22" t="s">
        <v>197</v>
      </c>
      <c r="E23" s="8" t="s">
        <v>5</v>
      </c>
      <c r="F23" s="9">
        <v>9601.3799999999992</v>
      </c>
      <c r="G23" s="10"/>
      <c r="H23" s="10">
        <f t="shared" si="0"/>
        <v>9601.3799999999992</v>
      </c>
      <c r="I23" s="9">
        <v>1227.79</v>
      </c>
      <c r="J23" s="9">
        <v>26.37</v>
      </c>
      <c r="K23" s="9">
        <v>1104.1600000000001</v>
      </c>
      <c r="L23" s="10">
        <v>0</v>
      </c>
      <c r="M23" s="10">
        <f t="shared" si="1"/>
        <v>2358.3199999999997</v>
      </c>
      <c r="N23" s="12">
        <f t="shared" si="2"/>
        <v>7243.0599999999995</v>
      </c>
    </row>
    <row r="24" spans="1:14" s="1" customFormat="1" ht="25.5" customHeight="1" x14ac:dyDescent="0.2">
      <c r="A24" s="30">
        <v>23</v>
      </c>
      <c r="B24" s="8" t="s">
        <v>39</v>
      </c>
      <c r="C24" s="22" t="s">
        <v>137</v>
      </c>
      <c r="D24" s="22" t="s">
        <v>197</v>
      </c>
      <c r="E24" s="8" t="s">
        <v>5</v>
      </c>
      <c r="F24" s="9">
        <v>9601.3799999999992</v>
      </c>
      <c r="G24" s="10"/>
      <c r="H24" s="10">
        <f t="shared" si="0"/>
        <v>9601.3799999999992</v>
      </c>
      <c r="I24" s="9">
        <v>1227.79</v>
      </c>
      <c r="J24" s="9">
        <v>26.37</v>
      </c>
      <c r="K24" s="9">
        <v>1104.1600000000001</v>
      </c>
      <c r="L24" s="10">
        <v>0</v>
      </c>
      <c r="M24" s="10">
        <f t="shared" si="1"/>
        <v>2358.3199999999997</v>
      </c>
      <c r="N24" s="12">
        <f t="shared" si="2"/>
        <v>7243.0599999999995</v>
      </c>
    </row>
    <row r="25" spans="1:14" s="1" customFormat="1" ht="25.5" customHeight="1" x14ac:dyDescent="0.2">
      <c r="A25" s="30">
        <v>26</v>
      </c>
      <c r="B25" s="8" t="s">
        <v>40</v>
      </c>
      <c r="C25" s="22" t="s">
        <v>137</v>
      </c>
      <c r="D25" s="22" t="s">
        <v>197</v>
      </c>
      <c r="E25" s="8" t="s">
        <v>5</v>
      </c>
      <c r="F25" s="9">
        <v>9601.3799999999992</v>
      </c>
      <c r="G25" s="10"/>
      <c r="H25" s="10">
        <f t="shared" si="0"/>
        <v>9601.3799999999992</v>
      </c>
      <c r="I25" s="9">
        <v>1227.79</v>
      </c>
      <c r="J25" s="9">
        <v>26.37</v>
      </c>
      <c r="K25" s="9">
        <v>1104.1600000000001</v>
      </c>
      <c r="L25" s="10">
        <v>0</v>
      </c>
      <c r="M25" s="10">
        <f t="shared" si="1"/>
        <v>2358.3199999999997</v>
      </c>
      <c r="N25" s="12">
        <f t="shared" si="2"/>
        <v>7243.0599999999995</v>
      </c>
    </row>
    <row r="26" spans="1:14" s="1" customFormat="1" ht="25.5" customHeight="1" x14ac:dyDescent="0.2">
      <c r="A26" s="30">
        <v>22</v>
      </c>
      <c r="B26" s="8" t="s">
        <v>41</v>
      </c>
      <c r="C26" s="22" t="s">
        <v>136</v>
      </c>
      <c r="D26" s="22" t="s">
        <v>197</v>
      </c>
      <c r="E26" s="8" t="s">
        <v>5</v>
      </c>
      <c r="F26" s="9">
        <v>9601.3799999999992</v>
      </c>
      <c r="G26" s="10"/>
      <c r="H26" s="10">
        <f t="shared" si="0"/>
        <v>9601.3799999999992</v>
      </c>
      <c r="I26" s="9">
        <v>1227.79</v>
      </c>
      <c r="J26" s="9">
        <v>26.37</v>
      </c>
      <c r="K26" s="9">
        <v>1104.1600000000001</v>
      </c>
      <c r="L26" s="10">
        <v>0</v>
      </c>
      <c r="M26" s="10">
        <f t="shared" si="1"/>
        <v>2358.3199999999997</v>
      </c>
      <c r="N26" s="12">
        <f t="shared" si="2"/>
        <v>7243.0599999999995</v>
      </c>
    </row>
    <row r="27" spans="1:14" s="1" customFormat="1" ht="25.5" customHeight="1" x14ac:dyDescent="0.2">
      <c r="A27" s="30">
        <v>24</v>
      </c>
      <c r="B27" s="8" t="s">
        <v>42</v>
      </c>
      <c r="C27" s="22" t="s">
        <v>137</v>
      </c>
      <c r="D27" s="22" t="s">
        <v>197</v>
      </c>
      <c r="E27" s="8" t="s">
        <v>5</v>
      </c>
      <c r="F27" s="9">
        <v>9601.3799999999992</v>
      </c>
      <c r="G27" s="10"/>
      <c r="H27" s="10">
        <f t="shared" si="0"/>
        <v>9601.3799999999992</v>
      </c>
      <c r="I27" s="9">
        <v>1227.79</v>
      </c>
      <c r="J27" s="9">
        <v>26.37</v>
      </c>
      <c r="K27" s="9">
        <v>1104.1600000000001</v>
      </c>
      <c r="L27" s="10">
        <v>0</v>
      </c>
      <c r="M27" s="10">
        <f t="shared" si="1"/>
        <v>2358.3199999999997</v>
      </c>
      <c r="N27" s="12">
        <f t="shared" si="2"/>
        <v>7243.0599999999995</v>
      </c>
    </row>
    <row r="28" spans="1:14" s="1" customFormat="1" ht="25.5" customHeight="1" x14ac:dyDescent="0.2">
      <c r="A28" s="30">
        <v>25</v>
      </c>
      <c r="B28" s="8" t="s">
        <v>43</v>
      </c>
      <c r="C28" s="22" t="s">
        <v>137</v>
      </c>
      <c r="D28" s="22" t="s">
        <v>197</v>
      </c>
      <c r="E28" s="8" t="s">
        <v>5</v>
      </c>
      <c r="F28" s="9">
        <v>9601.3799999999992</v>
      </c>
      <c r="G28" s="10"/>
      <c r="H28" s="10">
        <f t="shared" si="0"/>
        <v>9601.3799999999992</v>
      </c>
      <c r="I28" s="9">
        <v>1227.79</v>
      </c>
      <c r="J28" s="9">
        <v>26.37</v>
      </c>
      <c r="K28" s="9">
        <v>1104.1600000000001</v>
      </c>
      <c r="L28" s="10">
        <v>0</v>
      </c>
      <c r="M28" s="10">
        <f t="shared" si="1"/>
        <v>2358.3199999999997</v>
      </c>
      <c r="N28" s="12">
        <f t="shared" si="2"/>
        <v>7243.0599999999995</v>
      </c>
    </row>
    <row r="29" spans="1:14" s="1" customFormat="1" ht="25.5" customHeight="1" x14ac:dyDescent="0.2">
      <c r="A29" s="30">
        <v>1</v>
      </c>
      <c r="B29" s="8" t="s">
        <v>44</v>
      </c>
      <c r="C29" s="22" t="s">
        <v>138</v>
      </c>
      <c r="D29" s="22" t="s">
        <v>198</v>
      </c>
      <c r="E29" s="11" t="s">
        <v>5</v>
      </c>
      <c r="F29" s="9">
        <v>68872.42</v>
      </c>
      <c r="G29" s="10"/>
      <c r="H29" s="10">
        <f t="shared" si="0"/>
        <v>68872.42</v>
      </c>
      <c r="I29" s="9">
        <v>18522.22</v>
      </c>
      <c r="J29" s="9">
        <v>308.27999999999997</v>
      </c>
      <c r="K29" s="9">
        <v>6559.51</v>
      </c>
      <c r="L29" s="10">
        <v>0</v>
      </c>
      <c r="M29" s="10">
        <f t="shared" si="1"/>
        <v>25390.010000000002</v>
      </c>
      <c r="N29" s="12">
        <f t="shared" si="2"/>
        <v>43482.409999999996</v>
      </c>
    </row>
    <row r="30" spans="1:14" s="1" customFormat="1" ht="25.5" customHeight="1" x14ac:dyDescent="0.2">
      <c r="A30" s="30">
        <v>4</v>
      </c>
      <c r="B30" s="8" t="s">
        <v>45</v>
      </c>
      <c r="C30" s="22" t="s">
        <v>139</v>
      </c>
      <c r="D30" s="22" t="s">
        <v>198</v>
      </c>
      <c r="E30" s="8" t="s">
        <v>5</v>
      </c>
      <c r="F30" s="9">
        <v>28926.06</v>
      </c>
      <c r="G30" s="10"/>
      <c r="H30" s="10">
        <f t="shared" si="0"/>
        <v>28926.06</v>
      </c>
      <c r="I30" s="9">
        <v>5947.77</v>
      </c>
      <c r="J30" s="9">
        <v>118.28</v>
      </c>
      <c r="K30" s="9">
        <v>3326.5</v>
      </c>
      <c r="L30" s="10">
        <v>0</v>
      </c>
      <c r="M30" s="10">
        <f t="shared" si="1"/>
        <v>9392.5499999999993</v>
      </c>
      <c r="N30" s="12">
        <f t="shared" si="2"/>
        <v>19533.510000000002</v>
      </c>
    </row>
    <row r="31" spans="1:14" s="1" customFormat="1" ht="25.5" customHeight="1" x14ac:dyDescent="0.2">
      <c r="A31" s="30">
        <v>3</v>
      </c>
      <c r="B31" s="8" t="s">
        <v>46</v>
      </c>
      <c r="C31" s="22" t="s">
        <v>140</v>
      </c>
      <c r="D31" s="22" t="s">
        <v>198</v>
      </c>
      <c r="E31" s="8" t="s">
        <v>5</v>
      </c>
      <c r="F31" s="9">
        <v>28926.06</v>
      </c>
      <c r="G31" s="10"/>
      <c r="H31" s="10">
        <f t="shared" si="0"/>
        <v>28926.06</v>
      </c>
      <c r="I31" s="9">
        <v>5947.77</v>
      </c>
      <c r="J31" s="9">
        <v>118.28</v>
      </c>
      <c r="K31" s="9">
        <v>3326.5</v>
      </c>
      <c r="L31" s="10">
        <v>0</v>
      </c>
      <c r="M31" s="10">
        <f t="shared" si="1"/>
        <v>9392.5499999999993</v>
      </c>
      <c r="N31" s="12">
        <f t="shared" si="2"/>
        <v>19533.510000000002</v>
      </c>
    </row>
    <row r="32" spans="1:14" s="1" customFormat="1" ht="25.5" customHeight="1" x14ac:dyDescent="0.2">
      <c r="A32" s="30">
        <v>2</v>
      </c>
      <c r="B32" s="8" t="s">
        <v>95</v>
      </c>
      <c r="C32" s="22" t="s">
        <v>177</v>
      </c>
      <c r="D32" s="22" t="s">
        <v>198</v>
      </c>
      <c r="E32" s="8" t="s">
        <v>5</v>
      </c>
      <c r="F32" s="9">
        <v>15601.74</v>
      </c>
      <c r="G32" s="10"/>
      <c r="H32" s="10">
        <f t="shared" si="0"/>
        <v>15601.74</v>
      </c>
      <c r="I32" s="9">
        <v>2513.59</v>
      </c>
      <c r="J32" s="9">
        <v>54.91</v>
      </c>
      <c r="K32" s="9">
        <v>1794.2</v>
      </c>
      <c r="L32" s="10">
        <v>7785.48</v>
      </c>
      <c r="M32" s="10">
        <f t="shared" si="1"/>
        <v>12148.18</v>
      </c>
      <c r="N32" s="12">
        <f t="shared" si="2"/>
        <v>3453.5599999999995</v>
      </c>
    </row>
    <row r="33" spans="1:14" s="1" customFormat="1" ht="25.5" customHeight="1" x14ac:dyDescent="0.2">
      <c r="A33" s="30">
        <v>5</v>
      </c>
      <c r="B33" s="8" t="s">
        <v>47</v>
      </c>
      <c r="C33" s="22" t="s">
        <v>141</v>
      </c>
      <c r="D33" s="22" t="s">
        <v>198</v>
      </c>
      <c r="E33" s="8" t="s">
        <v>5</v>
      </c>
      <c r="F33" s="9">
        <v>15601.74</v>
      </c>
      <c r="G33" s="10"/>
      <c r="H33" s="10">
        <f t="shared" si="0"/>
        <v>15601.74</v>
      </c>
      <c r="I33" s="9">
        <v>2513.59</v>
      </c>
      <c r="J33" s="9">
        <v>54.91</v>
      </c>
      <c r="K33" s="9">
        <v>1794.2</v>
      </c>
      <c r="L33" s="10">
        <v>0</v>
      </c>
      <c r="M33" s="10">
        <f t="shared" si="1"/>
        <v>4362.7</v>
      </c>
      <c r="N33" s="12">
        <f t="shared" si="2"/>
        <v>11239.04</v>
      </c>
    </row>
    <row r="34" spans="1:14" s="1" customFormat="1" ht="25.5" customHeight="1" x14ac:dyDescent="0.2">
      <c r="A34" s="30">
        <v>6</v>
      </c>
      <c r="B34" s="8" t="s">
        <v>48</v>
      </c>
      <c r="C34" s="22" t="s">
        <v>142</v>
      </c>
      <c r="D34" s="22" t="s">
        <v>198</v>
      </c>
      <c r="E34" s="8" t="s">
        <v>5</v>
      </c>
      <c r="F34" s="9">
        <v>9601.3799999999992</v>
      </c>
      <c r="G34" s="10"/>
      <c r="H34" s="10">
        <f t="shared" si="0"/>
        <v>9601.3799999999992</v>
      </c>
      <c r="I34" s="9">
        <v>1227.79</v>
      </c>
      <c r="J34" s="9">
        <v>26.37</v>
      </c>
      <c r="K34" s="9">
        <v>1104.1600000000001</v>
      </c>
      <c r="L34" s="10">
        <v>0</v>
      </c>
      <c r="M34" s="10">
        <f t="shared" si="1"/>
        <v>2358.3199999999997</v>
      </c>
      <c r="N34" s="12">
        <f t="shared" si="2"/>
        <v>7243.0599999999995</v>
      </c>
    </row>
    <row r="35" spans="1:14" s="1" customFormat="1" ht="25.5" customHeight="1" x14ac:dyDescent="0.2">
      <c r="A35" s="30">
        <v>7</v>
      </c>
      <c r="B35" s="8" t="s">
        <v>49</v>
      </c>
      <c r="C35" s="22" t="s">
        <v>143</v>
      </c>
      <c r="D35" s="22" t="s">
        <v>199</v>
      </c>
      <c r="E35" s="8" t="s">
        <v>5</v>
      </c>
      <c r="F35" s="9">
        <v>26033.5</v>
      </c>
      <c r="G35" s="10"/>
      <c r="H35" s="10">
        <f t="shared" si="0"/>
        <v>26033.5</v>
      </c>
      <c r="I35" s="9">
        <v>5080</v>
      </c>
      <c r="J35" s="9">
        <v>104.53</v>
      </c>
      <c r="K35" s="9">
        <v>2993.85</v>
      </c>
      <c r="L35" s="10">
        <v>0</v>
      </c>
      <c r="M35" s="10">
        <f t="shared" si="1"/>
        <v>8178.3799999999992</v>
      </c>
      <c r="N35" s="12">
        <f t="shared" si="2"/>
        <v>17855.120000000003</v>
      </c>
    </row>
    <row r="36" spans="1:14" s="1" customFormat="1" ht="25.5" customHeight="1" x14ac:dyDescent="0.2">
      <c r="A36" s="30">
        <v>8</v>
      </c>
      <c r="B36" s="8" t="s">
        <v>50</v>
      </c>
      <c r="C36" s="22" t="s">
        <v>144</v>
      </c>
      <c r="D36" s="22" t="s">
        <v>199</v>
      </c>
      <c r="E36" s="8" t="s">
        <v>5</v>
      </c>
      <c r="F36" s="9">
        <v>15601.74</v>
      </c>
      <c r="G36" s="10"/>
      <c r="H36" s="10">
        <f t="shared" si="0"/>
        <v>15601.74</v>
      </c>
      <c r="I36" s="9">
        <v>2513.59</v>
      </c>
      <c r="J36" s="9">
        <v>54.91</v>
      </c>
      <c r="K36" s="9">
        <v>1794.2</v>
      </c>
      <c r="L36" s="10">
        <v>0</v>
      </c>
      <c r="M36" s="10">
        <f t="shared" si="1"/>
        <v>4362.7</v>
      </c>
      <c r="N36" s="12">
        <f t="shared" si="2"/>
        <v>11239.04</v>
      </c>
    </row>
    <row r="37" spans="1:14" s="1" customFormat="1" ht="25.5" customHeight="1" x14ac:dyDescent="0.2">
      <c r="A37" s="30">
        <v>63</v>
      </c>
      <c r="B37" s="8" t="s">
        <v>51</v>
      </c>
      <c r="C37" s="22" t="s">
        <v>145</v>
      </c>
      <c r="D37" s="22" t="s">
        <v>200</v>
      </c>
      <c r="E37" s="8" t="s">
        <v>5</v>
      </c>
      <c r="F37" s="9">
        <v>28926.06</v>
      </c>
      <c r="G37" s="10"/>
      <c r="H37" s="10">
        <f t="shared" ref="H37:H68" si="3">SUM(F37:G37)</f>
        <v>28926.06</v>
      </c>
      <c r="I37" s="9">
        <v>5947.77</v>
      </c>
      <c r="J37" s="9">
        <v>118.28</v>
      </c>
      <c r="K37" s="9">
        <v>3326.5</v>
      </c>
      <c r="L37" s="10">
        <v>4133</v>
      </c>
      <c r="M37" s="10">
        <f t="shared" ref="M37:M68" si="4">SUM(I37:L37)</f>
        <v>13525.55</v>
      </c>
      <c r="N37" s="12">
        <f t="shared" ref="N37:N68" si="5">+H37-M37</f>
        <v>15400.510000000002</v>
      </c>
    </row>
    <row r="38" spans="1:14" s="1" customFormat="1" ht="25.5" customHeight="1" x14ac:dyDescent="0.2">
      <c r="A38" s="30">
        <v>67</v>
      </c>
      <c r="B38" s="8" t="s">
        <v>93</v>
      </c>
      <c r="C38" s="22" t="s">
        <v>176</v>
      </c>
      <c r="D38" s="22" t="s">
        <v>200</v>
      </c>
      <c r="E38" s="8" t="s">
        <v>5</v>
      </c>
      <c r="F38" s="9">
        <v>15601.74</v>
      </c>
      <c r="G38" s="10"/>
      <c r="H38" s="10">
        <f t="shared" si="3"/>
        <v>15601.74</v>
      </c>
      <c r="I38" s="9">
        <v>2513.59</v>
      </c>
      <c r="J38" s="9">
        <v>54.91</v>
      </c>
      <c r="K38" s="9">
        <v>1794.2</v>
      </c>
      <c r="L38" s="10">
        <v>4300</v>
      </c>
      <c r="M38" s="10">
        <f t="shared" si="4"/>
        <v>8662.7000000000007</v>
      </c>
      <c r="N38" s="12">
        <f t="shared" si="5"/>
        <v>6939.0399999999991</v>
      </c>
    </row>
    <row r="39" spans="1:14" s="1" customFormat="1" ht="25.5" customHeight="1" x14ac:dyDescent="0.2">
      <c r="A39" s="30">
        <v>71</v>
      </c>
      <c r="B39" s="8" t="s">
        <v>56</v>
      </c>
      <c r="C39" s="22" t="s">
        <v>148</v>
      </c>
      <c r="D39" s="22" t="s">
        <v>200</v>
      </c>
      <c r="E39" s="8" t="s">
        <v>5</v>
      </c>
      <c r="F39" s="9">
        <v>15601.74</v>
      </c>
      <c r="G39" s="10"/>
      <c r="H39" s="10">
        <f t="shared" si="3"/>
        <v>15601.74</v>
      </c>
      <c r="I39" s="9">
        <v>2513.59</v>
      </c>
      <c r="J39" s="9">
        <v>54.91</v>
      </c>
      <c r="K39" s="9">
        <v>1794.2</v>
      </c>
      <c r="L39" s="10">
        <v>6124</v>
      </c>
      <c r="M39" s="10">
        <f t="shared" si="4"/>
        <v>10486.7</v>
      </c>
      <c r="N39" s="12">
        <f t="shared" si="5"/>
        <v>5115.0399999999991</v>
      </c>
    </row>
    <row r="40" spans="1:14" s="1" customFormat="1" ht="25.5" customHeight="1" x14ac:dyDescent="0.2">
      <c r="A40" s="30">
        <v>70</v>
      </c>
      <c r="B40" s="8" t="s">
        <v>58</v>
      </c>
      <c r="C40" s="22" t="s">
        <v>149</v>
      </c>
      <c r="D40" s="22" t="s">
        <v>200</v>
      </c>
      <c r="E40" s="8" t="s">
        <v>5</v>
      </c>
      <c r="F40" s="9">
        <v>11999.94</v>
      </c>
      <c r="G40" s="10"/>
      <c r="H40" s="10">
        <f t="shared" si="3"/>
        <v>11999.94</v>
      </c>
      <c r="I40" s="9">
        <v>1740.13</v>
      </c>
      <c r="J40" s="9">
        <v>37.78</v>
      </c>
      <c r="K40" s="9">
        <v>1379.99</v>
      </c>
      <c r="L40" s="10">
        <v>973</v>
      </c>
      <c r="M40" s="10">
        <f t="shared" si="4"/>
        <v>4130.8999999999996</v>
      </c>
      <c r="N40" s="12">
        <f t="shared" si="5"/>
        <v>7869.0400000000009</v>
      </c>
    </row>
    <row r="41" spans="1:14" s="1" customFormat="1" ht="25.5" customHeight="1" x14ac:dyDescent="0.2">
      <c r="A41" s="30">
        <v>69</v>
      </c>
      <c r="B41" s="8" t="s">
        <v>59</v>
      </c>
      <c r="C41" s="22" t="s">
        <v>149</v>
      </c>
      <c r="D41" s="22" t="s">
        <v>200</v>
      </c>
      <c r="E41" s="8" t="s">
        <v>5</v>
      </c>
      <c r="F41" s="9">
        <v>11999.94</v>
      </c>
      <c r="G41" s="10"/>
      <c r="H41" s="10">
        <f t="shared" si="3"/>
        <v>11999.94</v>
      </c>
      <c r="I41" s="9">
        <v>1740.13</v>
      </c>
      <c r="J41" s="9">
        <v>37.78</v>
      </c>
      <c r="K41" s="9">
        <v>1379.99</v>
      </c>
      <c r="L41" s="10">
        <v>0</v>
      </c>
      <c r="M41" s="10">
        <f t="shared" si="4"/>
        <v>3157.9</v>
      </c>
      <c r="N41" s="12">
        <f t="shared" si="5"/>
        <v>8842.0400000000009</v>
      </c>
    </row>
    <row r="42" spans="1:14" s="1" customFormat="1" ht="25.5" customHeight="1" x14ac:dyDescent="0.2">
      <c r="A42" s="30">
        <v>59</v>
      </c>
      <c r="B42" s="8" t="s">
        <v>60</v>
      </c>
      <c r="C42" s="22" t="s">
        <v>150</v>
      </c>
      <c r="D42" s="22" t="s">
        <v>205</v>
      </c>
      <c r="E42" s="8" t="s">
        <v>5</v>
      </c>
      <c r="F42" s="9">
        <v>15601.74</v>
      </c>
      <c r="G42" s="9">
        <v>10431.76</v>
      </c>
      <c r="H42" s="10">
        <f t="shared" si="3"/>
        <v>26033.5</v>
      </c>
      <c r="I42" s="9">
        <v>5080</v>
      </c>
      <c r="J42" s="9">
        <v>54.91</v>
      </c>
      <c r="K42" s="9">
        <v>2993.85</v>
      </c>
      <c r="L42" s="10">
        <v>5478.59</v>
      </c>
      <c r="M42" s="10">
        <f t="shared" si="4"/>
        <v>13607.35</v>
      </c>
      <c r="N42" s="12">
        <f t="shared" si="5"/>
        <v>12426.15</v>
      </c>
    </row>
    <row r="43" spans="1:14" s="1" customFormat="1" ht="25.5" customHeight="1" x14ac:dyDescent="0.2">
      <c r="A43" s="30">
        <v>78</v>
      </c>
      <c r="B43" s="8" t="s">
        <v>61</v>
      </c>
      <c r="C43" s="22" t="s">
        <v>151</v>
      </c>
      <c r="D43" s="22" t="s">
        <v>203</v>
      </c>
      <c r="E43" s="8" t="s">
        <v>5</v>
      </c>
      <c r="F43" s="9">
        <v>26033.5</v>
      </c>
      <c r="G43" s="10"/>
      <c r="H43" s="10">
        <f t="shared" si="3"/>
        <v>26033.5</v>
      </c>
      <c r="I43" s="9">
        <v>5080</v>
      </c>
      <c r="J43" s="9">
        <v>104.53</v>
      </c>
      <c r="K43" s="9">
        <v>2993.85</v>
      </c>
      <c r="L43" s="10">
        <v>0</v>
      </c>
      <c r="M43" s="10">
        <f t="shared" si="4"/>
        <v>8178.3799999999992</v>
      </c>
      <c r="N43" s="12">
        <f t="shared" si="5"/>
        <v>17855.120000000003</v>
      </c>
    </row>
    <row r="44" spans="1:14" s="1" customFormat="1" ht="25.5" customHeight="1" x14ac:dyDescent="0.2">
      <c r="A44" s="30">
        <v>81</v>
      </c>
      <c r="B44" s="8" t="s">
        <v>55</v>
      </c>
      <c r="C44" s="22" t="s">
        <v>147</v>
      </c>
      <c r="D44" s="22" t="s">
        <v>203</v>
      </c>
      <c r="E44" s="8" t="s">
        <v>5</v>
      </c>
      <c r="F44" s="9">
        <v>15601.74</v>
      </c>
      <c r="G44" s="10"/>
      <c r="H44" s="10">
        <f t="shared" si="3"/>
        <v>15601.74</v>
      </c>
      <c r="I44" s="9">
        <v>2513.59</v>
      </c>
      <c r="J44" s="9">
        <v>54.91</v>
      </c>
      <c r="K44" s="9">
        <v>1794.2</v>
      </c>
      <c r="L44" s="10">
        <v>2962.37</v>
      </c>
      <c r="M44" s="10">
        <f t="shared" si="4"/>
        <v>7325.07</v>
      </c>
      <c r="N44" s="12">
        <f t="shared" si="5"/>
        <v>8276.67</v>
      </c>
    </row>
    <row r="45" spans="1:14" s="1" customFormat="1" ht="25.5" customHeight="1" x14ac:dyDescent="0.2">
      <c r="A45" s="30">
        <v>82</v>
      </c>
      <c r="B45" s="8" t="s">
        <v>62</v>
      </c>
      <c r="C45" s="22" t="s">
        <v>152</v>
      </c>
      <c r="D45" s="22" t="s">
        <v>203</v>
      </c>
      <c r="E45" s="8" t="s">
        <v>5</v>
      </c>
      <c r="F45" s="9">
        <v>15601.74</v>
      </c>
      <c r="G45" s="10"/>
      <c r="H45" s="10">
        <f t="shared" si="3"/>
        <v>15601.74</v>
      </c>
      <c r="I45" s="9">
        <v>2513.59</v>
      </c>
      <c r="J45" s="9">
        <v>54.91</v>
      </c>
      <c r="K45" s="9">
        <v>1794.2</v>
      </c>
      <c r="L45" s="10">
        <v>4000</v>
      </c>
      <c r="M45" s="10">
        <f t="shared" si="4"/>
        <v>8362.7000000000007</v>
      </c>
      <c r="N45" s="12">
        <f t="shared" si="5"/>
        <v>7239.0399999999991</v>
      </c>
    </row>
    <row r="46" spans="1:14" s="1" customFormat="1" ht="25.5" customHeight="1" x14ac:dyDescent="0.2">
      <c r="A46" s="30">
        <v>79</v>
      </c>
      <c r="B46" s="8" t="s">
        <v>63</v>
      </c>
      <c r="C46" s="22" t="s">
        <v>153</v>
      </c>
      <c r="D46" s="22" t="s">
        <v>203</v>
      </c>
      <c r="E46" s="8" t="s">
        <v>5</v>
      </c>
      <c r="F46" s="9">
        <v>15601.74</v>
      </c>
      <c r="G46" s="10"/>
      <c r="H46" s="10">
        <f t="shared" si="3"/>
        <v>15601.74</v>
      </c>
      <c r="I46" s="9">
        <v>2513.59</v>
      </c>
      <c r="J46" s="9">
        <v>54.91</v>
      </c>
      <c r="K46" s="9">
        <v>1794.2</v>
      </c>
      <c r="L46" s="10">
        <v>2857</v>
      </c>
      <c r="M46" s="10">
        <f t="shared" si="4"/>
        <v>7219.7</v>
      </c>
      <c r="N46" s="12">
        <f t="shared" si="5"/>
        <v>8382.0400000000009</v>
      </c>
    </row>
    <row r="47" spans="1:14" s="1" customFormat="1" ht="25.5" customHeight="1" x14ac:dyDescent="0.2">
      <c r="A47" s="30">
        <v>85</v>
      </c>
      <c r="B47" s="8" t="s">
        <v>64</v>
      </c>
      <c r="C47" s="22" t="s">
        <v>154</v>
      </c>
      <c r="D47" s="22" t="s">
        <v>203</v>
      </c>
      <c r="E47" s="8" t="s">
        <v>5</v>
      </c>
      <c r="F47" s="9">
        <v>15601.74</v>
      </c>
      <c r="G47" s="10"/>
      <c r="H47" s="10">
        <f t="shared" si="3"/>
        <v>15601.74</v>
      </c>
      <c r="I47" s="9">
        <v>2513.59</v>
      </c>
      <c r="J47" s="9">
        <v>54.91</v>
      </c>
      <c r="K47" s="9">
        <v>1794.2</v>
      </c>
      <c r="L47" s="10">
        <v>0</v>
      </c>
      <c r="M47" s="10">
        <f t="shared" si="4"/>
        <v>4362.7</v>
      </c>
      <c r="N47" s="12">
        <f t="shared" si="5"/>
        <v>11239.04</v>
      </c>
    </row>
    <row r="48" spans="1:14" s="1" customFormat="1" ht="25.5" customHeight="1" x14ac:dyDescent="0.2">
      <c r="A48" s="30">
        <v>39</v>
      </c>
      <c r="B48" s="8" t="s">
        <v>65</v>
      </c>
      <c r="C48" s="22" t="s">
        <v>155</v>
      </c>
      <c r="D48" s="22" t="s">
        <v>206</v>
      </c>
      <c r="E48" s="8" t="s">
        <v>5</v>
      </c>
      <c r="F48" s="9">
        <v>31199.98</v>
      </c>
      <c r="G48" s="10"/>
      <c r="H48" s="10">
        <f t="shared" si="3"/>
        <v>31199.98</v>
      </c>
      <c r="I48" s="9">
        <v>6629.95</v>
      </c>
      <c r="J48" s="9">
        <v>129.1</v>
      </c>
      <c r="K48" s="9">
        <v>3588</v>
      </c>
      <c r="L48" s="10">
        <v>0</v>
      </c>
      <c r="M48" s="10">
        <f t="shared" si="4"/>
        <v>10347.049999999999</v>
      </c>
      <c r="N48" s="12">
        <f t="shared" si="5"/>
        <v>20852.93</v>
      </c>
    </row>
    <row r="49" spans="1:14" s="1" customFormat="1" ht="25.5" customHeight="1" x14ac:dyDescent="0.2">
      <c r="A49" s="30">
        <v>42</v>
      </c>
      <c r="B49" s="8" t="s">
        <v>67</v>
      </c>
      <c r="C49" s="22" t="s">
        <v>157</v>
      </c>
      <c r="D49" s="22" t="s">
        <v>206</v>
      </c>
      <c r="E49" s="8" t="s">
        <v>5</v>
      </c>
      <c r="F49" s="9">
        <v>15601.74</v>
      </c>
      <c r="G49" s="10"/>
      <c r="H49" s="10">
        <f t="shared" si="3"/>
        <v>15601.74</v>
      </c>
      <c r="I49" s="9">
        <v>2513.59</v>
      </c>
      <c r="J49" s="9">
        <v>54.91</v>
      </c>
      <c r="K49" s="9">
        <v>1794.2</v>
      </c>
      <c r="L49" s="10">
        <v>0</v>
      </c>
      <c r="M49" s="10">
        <f t="shared" si="4"/>
        <v>4362.7</v>
      </c>
      <c r="N49" s="12">
        <f t="shared" si="5"/>
        <v>11239.04</v>
      </c>
    </row>
    <row r="50" spans="1:14" s="1" customFormat="1" ht="25.5" customHeight="1" x14ac:dyDescent="0.2">
      <c r="A50" s="30">
        <v>41</v>
      </c>
      <c r="B50" s="8" t="s">
        <v>66</v>
      </c>
      <c r="C50" s="22" t="s">
        <v>156</v>
      </c>
      <c r="D50" s="22" t="s">
        <v>206</v>
      </c>
      <c r="E50" s="8" t="s">
        <v>5</v>
      </c>
      <c r="F50" s="9">
        <v>15601.74</v>
      </c>
      <c r="G50" s="10"/>
      <c r="H50" s="10">
        <f t="shared" si="3"/>
        <v>15601.74</v>
      </c>
      <c r="I50" s="9">
        <v>2513.59</v>
      </c>
      <c r="J50" s="9">
        <v>54.91</v>
      </c>
      <c r="K50" s="9">
        <v>1794.2</v>
      </c>
      <c r="L50" s="10">
        <v>0</v>
      </c>
      <c r="M50" s="10">
        <f t="shared" si="4"/>
        <v>4362.7</v>
      </c>
      <c r="N50" s="12">
        <f t="shared" si="5"/>
        <v>11239.04</v>
      </c>
    </row>
    <row r="51" spans="1:14" s="1" customFormat="1" ht="25.5" customHeight="1" x14ac:dyDescent="0.2">
      <c r="A51" s="30">
        <v>40</v>
      </c>
      <c r="B51" s="8" t="s">
        <v>68</v>
      </c>
      <c r="C51" s="22" t="s">
        <v>158</v>
      </c>
      <c r="D51" s="22" t="s">
        <v>206</v>
      </c>
      <c r="E51" s="8" t="s">
        <v>5</v>
      </c>
      <c r="F51" s="9">
        <v>15601.74</v>
      </c>
      <c r="G51" s="10"/>
      <c r="H51" s="10">
        <f t="shared" si="3"/>
        <v>15601.74</v>
      </c>
      <c r="I51" s="9">
        <v>2513.59</v>
      </c>
      <c r="J51" s="9">
        <v>54.91</v>
      </c>
      <c r="K51" s="9">
        <v>1794.2</v>
      </c>
      <c r="L51" s="10">
        <v>6720.15</v>
      </c>
      <c r="M51" s="10">
        <f t="shared" si="4"/>
        <v>11082.849999999999</v>
      </c>
      <c r="N51" s="12">
        <f t="shared" si="5"/>
        <v>4518.8900000000012</v>
      </c>
    </row>
    <row r="52" spans="1:14" s="1" customFormat="1" ht="25.5" customHeight="1" x14ac:dyDescent="0.2">
      <c r="A52" s="30">
        <v>45</v>
      </c>
      <c r="B52" s="8" t="s">
        <v>69</v>
      </c>
      <c r="C52" s="22" t="s">
        <v>159</v>
      </c>
      <c r="D52" s="22" t="s">
        <v>206</v>
      </c>
      <c r="E52" s="8" t="s">
        <v>5</v>
      </c>
      <c r="F52" s="9">
        <v>11999.94</v>
      </c>
      <c r="G52" s="10"/>
      <c r="H52" s="10">
        <f t="shared" si="3"/>
        <v>11999.94</v>
      </c>
      <c r="I52" s="9">
        <v>1740.13</v>
      </c>
      <c r="J52" s="9">
        <v>37.78</v>
      </c>
      <c r="K52" s="9">
        <v>1379.99</v>
      </c>
      <c r="L52" s="10">
        <v>0</v>
      </c>
      <c r="M52" s="10">
        <f t="shared" si="4"/>
        <v>3157.9</v>
      </c>
      <c r="N52" s="12">
        <f t="shared" si="5"/>
        <v>8842.0400000000009</v>
      </c>
    </row>
    <row r="53" spans="1:14" s="1" customFormat="1" ht="25.5" customHeight="1" x14ac:dyDescent="0.2">
      <c r="A53" s="30">
        <v>46</v>
      </c>
      <c r="B53" s="8" t="s">
        <v>71</v>
      </c>
      <c r="C53" s="22" t="s">
        <v>159</v>
      </c>
      <c r="D53" s="22" t="s">
        <v>206</v>
      </c>
      <c r="E53" s="8" t="s">
        <v>5</v>
      </c>
      <c r="F53" s="9">
        <v>11999.94</v>
      </c>
      <c r="G53" s="10"/>
      <c r="H53" s="10">
        <f t="shared" si="3"/>
        <v>11999.94</v>
      </c>
      <c r="I53" s="9">
        <v>1740.13</v>
      </c>
      <c r="J53" s="9">
        <v>37.78</v>
      </c>
      <c r="K53" s="9">
        <v>1379.99</v>
      </c>
      <c r="L53" s="10">
        <v>5350.7599999999993</v>
      </c>
      <c r="M53" s="10">
        <f t="shared" si="4"/>
        <v>8508.66</v>
      </c>
      <c r="N53" s="12">
        <f t="shared" si="5"/>
        <v>3491.2800000000007</v>
      </c>
    </row>
    <row r="54" spans="1:14" s="1" customFormat="1" ht="25.5" customHeight="1" x14ac:dyDescent="0.2">
      <c r="A54" s="30">
        <v>105</v>
      </c>
      <c r="B54" s="8" t="s">
        <v>72</v>
      </c>
      <c r="C54" s="22" t="s">
        <v>159</v>
      </c>
      <c r="D54" s="22" t="s">
        <v>206</v>
      </c>
      <c r="E54" s="8" t="s">
        <v>6</v>
      </c>
      <c r="F54" s="9">
        <v>11999.94</v>
      </c>
      <c r="G54" s="10"/>
      <c r="H54" s="10">
        <f t="shared" si="3"/>
        <v>11999.94</v>
      </c>
      <c r="I54" s="9">
        <v>1740.13</v>
      </c>
      <c r="J54" s="9">
        <v>37.78</v>
      </c>
      <c r="K54" s="9">
        <v>1379.99</v>
      </c>
      <c r="L54" s="10">
        <v>0</v>
      </c>
      <c r="M54" s="10">
        <f t="shared" si="4"/>
        <v>3157.9</v>
      </c>
      <c r="N54" s="12">
        <f t="shared" si="5"/>
        <v>8842.0400000000009</v>
      </c>
    </row>
    <row r="55" spans="1:14" s="1" customFormat="1" ht="25.5" customHeight="1" x14ac:dyDescent="0.2">
      <c r="A55" s="30">
        <v>43</v>
      </c>
      <c r="B55" s="8" t="s">
        <v>73</v>
      </c>
      <c r="C55" s="22" t="s">
        <v>159</v>
      </c>
      <c r="D55" s="22" t="s">
        <v>206</v>
      </c>
      <c r="E55" s="8" t="s">
        <v>5</v>
      </c>
      <c r="F55" s="9">
        <v>11999.94</v>
      </c>
      <c r="G55" s="10"/>
      <c r="H55" s="10">
        <f t="shared" si="3"/>
        <v>11999.94</v>
      </c>
      <c r="I55" s="9">
        <v>1740.13</v>
      </c>
      <c r="J55" s="9">
        <v>37.78</v>
      </c>
      <c r="K55" s="9">
        <v>1379.99</v>
      </c>
      <c r="L55" s="10">
        <v>4669.8099999999995</v>
      </c>
      <c r="M55" s="10">
        <f t="shared" si="4"/>
        <v>7827.7099999999991</v>
      </c>
      <c r="N55" s="12">
        <f t="shared" si="5"/>
        <v>4172.2300000000014</v>
      </c>
    </row>
    <row r="56" spans="1:14" s="1" customFormat="1" ht="25.5" customHeight="1" x14ac:dyDescent="0.2">
      <c r="A56" s="30">
        <v>44</v>
      </c>
      <c r="B56" s="8" t="s">
        <v>74</v>
      </c>
      <c r="C56" s="22" t="s">
        <v>159</v>
      </c>
      <c r="D56" s="22" t="s">
        <v>206</v>
      </c>
      <c r="E56" s="8" t="s">
        <v>5</v>
      </c>
      <c r="F56" s="9">
        <v>11999.94</v>
      </c>
      <c r="G56" s="10"/>
      <c r="H56" s="10">
        <f t="shared" si="3"/>
        <v>11999.94</v>
      </c>
      <c r="I56" s="9">
        <v>1740.13</v>
      </c>
      <c r="J56" s="9">
        <v>37.78</v>
      </c>
      <c r="K56" s="9">
        <v>1379.99</v>
      </c>
      <c r="L56" s="10">
        <v>5000</v>
      </c>
      <c r="M56" s="10">
        <f t="shared" si="4"/>
        <v>8157.9</v>
      </c>
      <c r="N56" s="12">
        <f t="shared" si="5"/>
        <v>3842.0400000000009</v>
      </c>
    </row>
    <row r="57" spans="1:14" s="1" customFormat="1" ht="25.5" customHeight="1" x14ac:dyDescent="0.2">
      <c r="A57" s="30">
        <v>29</v>
      </c>
      <c r="B57" s="8" t="s">
        <v>76</v>
      </c>
      <c r="C57" s="22" t="s">
        <v>160</v>
      </c>
      <c r="D57" s="22" t="s">
        <v>208</v>
      </c>
      <c r="E57" s="8" t="s">
        <v>5</v>
      </c>
      <c r="F57" s="9">
        <v>26033.5</v>
      </c>
      <c r="G57" s="10"/>
      <c r="H57" s="10">
        <f t="shared" si="3"/>
        <v>26033.5</v>
      </c>
      <c r="I57" s="9">
        <v>5080</v>
      </c>
      <c r="J57" s="9">
        <v>104.53</v>
      </c>
      <c r="K57" s="9">
        <v>2993.85</v>
      </c>
      <c r="L57" s="10">
        <v>0</v>
      </c>
      <c r="M57" s="10">
        <f t="shared" si="4"/>
        <v>8178.3799999999992</v>
      </c>
      <c r="N57" s="12">
        <f t="shared" si="5"/>
        <v>17855.120000000003</v>
      </c>
    </row>
    <row r="58" spans="1:14" s="1" customFormat="1" ht="25.5" customHeight="1" x14ac:dyDescent="0.2">
      <c r="A58" s="30">
        <v>35</v>
      </c>
      <c r="B58" s="8" t="s">
        <v>77</v>
      </c>
      <c r="C58" s="22" t="s">
        <v>161</v>
      </c>
      <c r="D58" s="22" t="s">
        <v>208</v>
      </c>
      <c r="E58" s="8" t="s">
        <v>5</v>
      </c>
      <c r="F58" s="9">
        <v>11999.94</v>
      </c>
      <c r="G58" s="10"/>
      <c r="H58" s="10">
        <f t="shared" si="3"/>
        <v>11999.94</v>
      </c>
      <c r="I58" s="9">
        <v>1740.13</v>
      </c>
      <c r="J58" s="9">
        <v>37.78</v>
      </c>
      <c r="K58" s="9">
        <v>1379.99</v>
      </c>
      <c r="L58" s="10">
        <v>0</v>
      </c>
      <c r="M58" s="10">
        <f t="shared" si="4"/>
        <v>3157.9</v>
      </c>
      <c r="N58" s="12">
        <f t="shared" si="5"/>
        <v>8842.0400000000009</v>
      </c>
    </row>
    <row r="59" spans="1:14" s="1" customFormat="1" ht="25.5" customHeight="1" x14ac:dyDescent="0.2">
      <c r="A59" s="30">
        <v>112</v>
      </c>
      <c r="B59" s="8" t="s">
        <v>78</v>
      </c>
      <c r="C59" s="22" t="s">
        <v>162</v>
      </c>
      <c r="D59" s="22" t="s">
        <v>208</v>
      </c>
      <c r="E59" s="8" t="s">
        <v>5</v>
      </c>
      <c r="F59" s="9">
        <v>11999.94</v>
      </c>
      <c r="G59" s="10"/>
      <c r="H59" s="10">
        <f t="shared" si="3"/>
        <v>11999.94</v>
      </c>
      <c r="I59" s="9">
        <v>1740.13</v>
      </c>
      <c r="J59" s="9">
        <v>37.78</v>
      </c>
      <c r="K59" s="9">
        <v>1379.99</v>
      </c>
      <c r="L59" s="10">
        <v>0</v>
      </c>
      <c r="M59" s="10">
        <f t="shared" si="4"/>
        <v>3157.9</v>
      </c>
      <c r="N59" s="12">
        <f t="shared" si="5"/>
        <v>8842.0400000000009</v>
      </c>
    </row>
    <row r="60" spans="1:14" s="1" customFormat="1" ht="25.5" customHeight="1" x14ac:dyDescent="0.2">
      <c r="A60" s="30">
        <v>28</v>
      </c>
      <c r="B60" s="8" t="s">
        <v>79</v>
      </c>
      <c r="C60" s="22" t="s">
        <v>163</v>
      </c>
      <c r="D60" s="22" t="s">
        <v>209</v>
      </c>
      <c r="E60" s="8" t="s">
        <v>5</v>
      </c>
      <c r="F60" s="9">
        <v>28926.06</v>
      </c>
      <c r="G60" s="10"/>
      <c r="H60" s="10">
        <f t="shared" si="3"/>
        <v>28926.06</v>
      </c>
      <c r="I60" s="9">
        <v>5947.77</v>
      </c>
      <c r="J60" s="9">
        <v>118.28</v>
      </c>
      <c r="K60" s="9">
        <v>3326.5</v>
      </c>
      <c r="L60" s="10">
        <v>0</v>
      </c>
      <c r="M60" s="10">
        <f t="shared" si="4"/>
        <v>9392.5499999999993</v>
      </c>
      <c r="N60" s="12">
        <f t="shared" si="5"/>
        <v>19533.510000000002</v>
      </c>
    </row>
    <row r="61" spans="1:14" s="1" customFormat="1" ht="25.5" customHeight="1" x14ac:dyDescent="0.2">
      <c r="A61" s="30">
        <v>37</v>
      </c>
      <c r="B61" s="8" t="s">
        <v>104</v>
      </c>
      <c r="C61" s="22" t="s">
        <v>181</v>
      </c>
      <c r="D61" s="22" t="s">
        <v>209</v>
      </c>
      <c r="E61" s="8" t="s">
        <v>5</v>
      </c>
      <c r="F61" s="9">
        <v>9601.3799999999992</v>
      </c>
      <c r="G61" s="10"/>
      <c r="H61" s="10">
        <f t="shared" si="3"/>
        <v>9601.3799999999992</v>
      </c>
      <c r="I61" s="9">
        <v>1227.79</v>
      </c>
      <c r="J61" s="9">
        <v>26.37</v>
      </c>
      <c r="K61" s="9">
        <v>1104.1600000000001</v>
      </c>
      <c r="L61" s="10">
        <v>0</v>
      </c>
      <c r="M61" s="10">
        <f t="shared" si="4"/>
        <v>2358.3199999999997</v>
      </c>
      <c r="N61" s="12">
        <f t="shared" si="5"/>
        <v>7243.0599999999995</v>
      </c>
    </row>
    <row r="62" spans="1:14" s="1" customFormat="1" ht="25.5" customHeight="1" x14ac:dyDescent="0.2">
      <c r="A62" s="30">
        <v>64</v>
      </c>
      <c r="B62" s="8" t="s">
        <v>80</v>
      </c>
      <c r="C62" s="22" t="s">
        <v>164</v>
      </c>
      <c r="D62" s="22" t="s">
        <v>202</v>
      </c>
      <c r="E62" s="8" t="s">
        <v>5</v>
      </c>
      <c r="F62" s="9">
        <v>26033.5</v>
      </c>
      <c r="G62" s="10"/>
      <c r="H62" s="10">
        <f t="shared" si="3"/>
        <v>26033.5</v>
      </c>
      <c r="I62" s="9">
        <v>5080</v>
      </c>
      <c r="J62" s="9">
        <v>104.53</v>
      </c>
      <c r="K62" s="9">
        <v>2993.85</v>
      </c>
      <c r="L62" s="10">
        <v>2710.72</v>
      </c>
      <c r="M62" s="10">
        <f t="shared" si="4"/>
        <v>10889.099999999999</v>
      </c>
      <c r="N62" s="12">
        <f t="shared" si="5"/>
        <v>15144.400000000001</v>
      </c>
    </row>
    <row r="63" spans="1:14" s="1" customFormat="1" ht="25.5" customHeight="1" x14ac:dyDescent="0.2">
      <c r="A63" s="30">
        <v>65</v>
      </c>
      <c r="B63" s="8" t="s">
        <v>53</v>
      </c>
      <c r="C63" s="22" t="s">
        <v>146</v>
      </c>
      <c r="D63" s="22" t="s">
        <v>202</v>
      </c>
      <c r="E63" s="8" t="s">
        <v>5</v>
      </c>
      <c r="F63" s="9">
        <v>15601.74</v>
      </c>
      <c r="G63" s="10"/>
      <c r="H63" s="10">
        <f t="shared" si="3"/>
        <v>15601.74</v>
      </c>
      <c r="I63" s="9">
        <v>2513.59</v>
      </c>
      <c r="J63" s="9">
        <v>54.91</v>
      </c>
      <c r="K63" s="9">
        <v>1794.2</v>
      </c>
      <c r="L63" s="10">
        <v>0</v>
      </c>
      <c r="M63" s="10">
        <f t="shared" si="4"/>
        <v>4362.7</v>
      </c>
      <c r="N63" s="12">
        <f t="shared" si="5"/>
        <v>11239.04</v>
      </c>
    </row>
    <row r="64" spans="1:14" s="1" customFormat="1" ht="25.5" customHeight="1" x14ac:dyDescent="0.2">
      <c r="A64" s="30">
        <v>66</v>
      </c>
      <c r="B64" s="8" t="s">
        <v>54</v>
      </c>
      <c r="C64" s="22" t="s">
        <v>146</v>
      </c>
      <c r="D64" s="22" t="s">
        <v>202</v>
      </c>
      <c r="E64" s="8" t="s">
        <v>5</v>
      </c>
      <c r="F64" s="9">
        <v>15601.74</v>
      </c>
      <c r="G64" s="10"/>
      <c r="H64" s="10">
        <f t="shared" si="3"/>
        <v>15601.74</v>
      </c>
      <c r="I64" s="9">
        <v>2513.59</v>
      </c>
      <c r="J64" s="9">
        <v>54.91</v>
      </c>
      <c r="K64" s="9">
        <v>1794.2</v>
      </c>
      <c r="L64" s="10">
        <v>4460.8600000000006</v>
      </c>
      <c r="M64" s="10">
        <f t="shared" si="4"/>
        <v>8823.5600000000013</v>
      </c>
      <c r="N64" s="12">
        <f t="shared" si="5"/>
        <v>6778.1799999999985</v>
      </c>
    </row>
    <row r="65" spans="1:14" s="1" customFormat="1" ht="25.5" customHeight="1" x14ac:dyDescent="0.2">
      <c r="A65" s="30">
        <v>77</v>
      </c>
      <c r="B65" s="8" t="s">
        <v>81</v>
      </c>
      <c r="C65" s="22" t="s">
        <v>165</v>
      </c>
      <c r="D65" s="22" t="s">
        <v>210</v>
      </c>
      <c r="E65" s="8" t="s">
        <v>5</v>
      </c>
      <c r="F65" s="9">
        <v>31199.98</v>
      </c>
      <c r="G65" s="10"/>
      <c r="H65" s="10">
        <f t="shared" si="3"/>
        <v>31199.98</v>
      </c>
      <c r="I65" s="9">
        <v>6629.95</v>
      </c>
      <c r="J65" s="9">
        <v>129.1</v>
      </c>
      <c r="K65" s="9">
        <v>3588</v>
      </c>
      <c r="L65" s="10">
        <v>0</v>
      </c>
      <c r="M65" s="10">
        <f t="shared" si="4"/>
        <v>10347.049999999999</v>
      </c>
      <c r="N65" s="12">
        <f t="shared" si="5"/>
        <v>20852.93</v>
      </c>
    </row>
    <row r="66" spans="1:14" s="1" customFormat="1" ht="25.5" customHeight="1" x14ac:dyDescent="0.2">
      <c r="A66" s="30">
        <v>86</v>
      </c>
      <c r="B66" s="8" t="s">
        <v>82</v>
      </c>
      <c r="C66" s="22" t="s">
        <v>166</v>
      </c>
      <c r="D66" s="22" t="s">
        <v>210</v>
      </c>
      <c r="E66" s="8" t="s">
        <v>5</v>
      </c>
      <c r="F66" s="9">
        <v>15601.74</v>
      </c>
      <c r="G66" s="10"/>
      <c r="H66" s="10">
        <f t="shared" si="3"/>
        <v>15601.74</v>
      </c>
      <c r="I66" s="9">
        <v>2513.59</v>
      </c>
      <c r="J66" s="9">
        <v>54.91</v>
      </c>
      <c r="K66" s="9">
        <v>1794.2</v>
      </c>
      <c r="L66" s="10">
        <v>0</v>
      </c>
      <c r="M66" s="10">
        <f t="shared" si="4"/>
        <v>4362.7</v>
      </c>
      <c r="N66" s="12">
        <f t="shared" si="5"/>
        <v>11239.04</v>
      </c>
    </row>
    <row r="67" spans="1:14" s="1" customFormat="1" ht="25.5" customHeight="1" x14ac:dyDescent="0.2">
      <c r="A67" s="30">
        <v>80</v>
      </c>
      <c r="B67" s="8" t="s">
        <v>83</v>
      </c>
      <c r="C67" s="22" t="s">
        <v>167</v>
      </c>
      <c r="D67" s="22" t="s">
        <v>210</v>
      </c>
      <c r="E67" s="8" t="s">
        <v>5</v>
      </c>
      <c r="F67" s="9">
        <v>15601.74</v>
      </c>
      <c r="G67" s="10"/>
      <c r="H67" s="10">
        <f t="shared" si="3"/>
        <v>15601.74</v>
      </c>
      <c r="I67" s="9">
        <v>2513.59</v>
      </c>
      <c r="J67" s="9">
        <v>54.91</v>
      </c>
      <c r="K67" s="9">
        <v>1794.2</v>
      </c>
      <c r="L67" s="10">
        <v>6430</v>
      </c>
      <c r="M67" s="10">
        <f t="shared" si="4"/>
        <v>10792.7</v>
      </c>
      <c r="N67" s="12">
        <f t="shared" si="5"/>
        <v>4809.0399999999991</v>
      </c>
    </row>
    <row r="68" spans="1:14" s="1" customFormat="1" ht="25.5" customHeight="1" x14ac:dyDescent="0.2">
      <c r="A68" s="30">
        <v>83</v>
      </c>
      <c r="B68" s="8" t="s">
        <v>84</v>
      </c>
      <c r="C68" s="22" t="s">
        <v>168</v>
      </c>
      <c r="D68" s="22" t="s">
        <v>210</v>
      </c>
      <c r="E68" s="8" t="s">
        <v>5</v>
      </c>
      <c r="F68" s="9">
        <v>15601.74</v>
      </c>
      <c r="G68" s="10"/>
      <c r="H68" s="10">
        <f t="shared" si="3"/>
        <v>15601.74</v>
      </c>
      <c r="I68" s="9">
        <v>2513.59</v>
      </c>
      <c r="J68" s="9">
        <v>54.91</v>
      </c>
      <c r="K68" s="9">
        <v>1794.2</v>
      </c>
      <c r="L68" s="10">
        <v>7932.79</v>
      </c>
      <c r="M68" s="10">
        <f t="shared" si="4"/>
        <v>12295.49</v>
      </c>
      <c r="N68" s="12">
        <f t="shared" si="5"/>
        <v>3306.25</v>
      </c>
    </row>
    <row r="69" spans="1:14" s="1" customFormat="1" ht="25.5" customHeight="1" x14ac:dyDescent="0.2">
      <c r="A69" s="30">
        <v>88</v>
      </c>
      <c r="B69" s="8" t="s">
        <v>85</v>
      </c>
      <c r="C69" s="22" t="s">
        <v>169</v>
      </c>
      <c r="D69" s="22" t="s">
        <v>210</v>
      </c>
      <c r="E69" s="8" t="s">
        <v>5</v>
      </c>
      <c r="F69" s="9">
        <v>11999.94</v>
      </c>
      <c r="G69" s="10"/>
      <c r="H69" s="10">
        <f t="shared" ref="H69:H99" si="6">SUM(F69:G69)</f>
        <v>11999.94</v>
      </c>
      <c r="I69" s="9">
        <v>1740.13</v>
      </c>
      <c r="J69" s="9">
        <v>37.78</v>
      </c>
      <c r="K69" s="9">
        <v>1379.99</v>
      </c>
      <c r="L69" s="10">
        <v>0</v>
      </c>
      <c r="M69" s="10">
        <f t="shared" ref="M69:M99" si="7">SUM(I69:L69)</f>
        <v>3157.9</v>
      </c>
      <c r="N69" s="12">
        <f t="shared" ref="N69:N99" si="8">+H69-M69</f>
        <v>8842.0400000000009</v>
      </c>
    </row>
    <row r="70" spans="1:14" s="1" customFormat="1" ht="25.5" customHeight="1" x14ac:dyDescent="0.2">
      <c r="A70" s="30">
        <v>87</v>
      </c>
      <c r="B70" s="8" t="s">
        <v>86</v>
      </c>
      <c r="C70" s="22" t="s">
        <v>170</v>
      </c>
      <c r="D70" s="22" t="s">
        <v>210</v>
      </c>
      <c r="E70" s="8" t="s">
        <v>5</v>
      </c>
      <c r="F70" s="9">
        <v>11999.94</v>
      </c>
      <c r="G70" s="10"/>
      <c r="H70" s="10">
        <f t="shared" si="6"/>
        <v>11999.94</v>
      </c>
      <c r="I70" s="9">
        <v>1740.13</v>
      </c>
      <c r="J70" s="9">
        <v>37.78</v>
      </c>
      <c r="K70" s="9">
        <v>1379.99</v>
      </c>
      <c r="L70" s="10">
        <v>0</v>
      </c>
      <c r="M70" s="10">
        <f t="shared" si="7"/>
        <v>3157.9</v>
      </c>
      <c r="N70" s="12">
        <f t="shared" si="8"/>
        <v>8842.0400000000009</v>
      </c>
    </row>
    <row r="71" spans="1:14" s="1" customFormat="1" ht="25.5" customHeight="1" x14ac:dyDescent="0.2">
      <c r="A71" s="30">
        <v>89</v>
      </c>
      <c r="B71" s="8" t="s">
        <v>87</v>
      </c>
      <c r="C71" s="22" t="s">
        <v>171</v>
      </c>
      <c r="D71" s="22" t="s">
        <v>210</v>
      </c>
      <c r="E71" s="8" t="s">
        <v>5</v>
      </c>
      <c r="F71" s="9">
        <v>11999.94</v>
      </c>
      <c r="G71" s="10"/>
      <c r="H71" s="10">
        <f t="shared" si="6"/>
        <v>11999.94</v>
      </c>
      <c r="I71" s="9">
        <v>1740.13</v>
      </c>
      <c r="J71" s="9">
        <v>37.78</v>
      </c>
      <c r="K71" s="9">
        <v>1379.99</v>
      </c>
      <c r="L71" s="10">
        <v>1127</v>
      </c>
      <c r="M71" s="10">
        <f t="shared" si="7"/>
        <v>4284.8999999999996</v>
      </c>
      <c r="N71" s="12">
        <f t="shared" si="8"/>
        <v>7715.0400000000009</v>
      </c>
    </row>
    <row r="72" spans="1:14" s="1" customFormat="1" ht="25.5" customHeight="1" x14ac:dyDescent="0.2">
      <c r="A72" s="30">
        <v>98</v>
      </c>
      <c r="B72" s="8" t="s">
        <v>88</v>
      </c>
      <c r="C72" s="22" t="s">
        <v>172</v>
      </c>
      <c r="D72" s="22" t="s">
        <v>210</v>
      </c>
      <c r="E72" s="8" t="s">
        <v>5</v>
      </c>
      <c r="F72" s="9">
        <v>11999.94</v>
      </c>
      <c r="G72" s="10"/>
      <c r="H72" s="10">
        <f t="shared" si="6"/>
        <v>11999.94</v>
      </c>
      <c r="I72" s="9">
        <v>1740.13</v>
      </c>
      <c r="J72" s="9">
        <v>37.78</v>
      </c>
      <c r="K72" s="9">
        <v>1379.99</v>
      </c>
      <c r="L72" s="10">
        <v>974</v>
      </c>
      <c r="M72" s="10">
        <f t="shared" si="7"/>
        <v>4131.8999999999996</v>
      </c>
      <c r="N72" s="12">
        <f t="shared" si="8"/>
        <v>7868.0400000000009</v>
      </c>
    </row>
    <row r="73" spans="1:14" s="1" customFormat="1" ht="25.5" customHeight="1" x14ac:dyDescent="0.2">
      <c r="A73" s="30">
        <v>107</v>
      </c>
      <c r="B73" s="8" t="s">
        <v>103</v>
      </c>
      <c r="C73" s="22" t="s">
        <v>181</v>
      </c>
      <c r="D73" s="22" t="s">
        <v>210</v>
      </c>
      <c r="E73" s="8" t="s">
        <v>6</v>
      </c>
      <c r="F73" s="9">
        <v>9601.3799999999992</v>
      </c>
      <c r="G73" s="10"/>
      <c r="H73" s="10">
        <f t="shared" si="6"/>
        <v>9601.3799999999992</v>
      </c>
      <c r="I73" s="9">
        <v>1227.79</v>
      </c>
      <c r="J73" s="9">
        <v>26.37</v>
      </c>
      <c r="K73" s="9">
        <v>1104.1600000000001</v>
      </c>
      <c r="L73" s="10">
        <v>0</v>
      </c>
      <c r="M73" s="10">
        <f t="shared" si="7"/>
        <v>2358.3199999999997</v>
      </c>
      <c r="N73" s="12">
        <f t="shared" si="8"/>
        <v>7243.0599999999995</v>
      </c>
    </row>
    <row r="74" spans="1:14" s="1" customFormat="1" ht="25.5" customHeight="1" x14ac:dyDescent="0.2">
      <c r="A74" s="30">
        <v>108</v>
      </c>
      <c r="B74" s="8" t="s">
        <v>105</v>
      </c>
      <c r="C74" s="22" t="s">
        <v>181</v>
      </c>
      <c r="D74" s="22" t="s">
        <v>210</v>
      </c>
      <c r="E74" s="8" t="s">
        <v>6</v>
      </c>
      <c r="F74" s="9">
        <v>9601.3799999999992</v>
      </c>
      <c r="G74" s="10"/>
      <c r="H74" s="10">
        <f t="shared" si="6"/>
        <v>9601.3799999999992</v>
      </c>
      <c r="I74" s="9">
        <v>1227.79</v>
      </c>
      <c r="J74" s="9">
        <v>26.37</v>
      </c>
      <c r="K74" s="9">
        <v>1104.1600000000001</v>
      </c>
      <c r="L74" s="10">
        <v>0</v>
      </c>
      <c r="M74" s="10">
        <f t="shared" si="7"/>
        <v>2358.3199999999997</v>
      </c>
      <c r="N74" s="12">
        <f t="shared" si="8"/>
        <v>7243.0599999999995</v>
      </c>
    </row>
    <row r="75" spans="1:14" s="1" customFormat="1" ht="25.5" customHeight="1" x14ac:dyDescent="0.2">
      <c r="A75" s="30">
        <v>109</v>
      </c>
      <c r="B75" s="8" t="s">
        <v>106</v>
      </c>
      <c r="C75" s="22" t="s">
        <v>181</v>
      </c>
      <c r="D75" s="22" t="s">
        <v>210</v>
      </c>
      <c r="E75" s="8" t="s">
        <v>6</v>
      </c>
      <c r="F75" s="9">
        <v>9601.3799999999992</v>
      </c>
      <c r="G75" s="10"/>
      <c r="H75" s="10">
        <f t="shared" si="6"/>
        <v>9601.3799999999992</v>
      </c>
      <c r="I75" s="9">
        <v>1227.79</v>
      </c>
      <c r="J75" s="9">
        <v>26.37</v>
      </c>
      <c r="K75" s="9">
        <v>1104.1600000000001</v>
      </c>
      <c r="L75" s="10">
        <v>0</v>
      </c>
      <c r="M75" s="10">
        <f t="shared" si="7"/>
        <v>2358.3199999999997</v>
      </c>
      <c r="N75" s="12">
        <f t="shared" si="8"/>
        <v>7243.0599999999995</v>
      </c>
    </row>
    <row r="76" spans="1:14" s="1" customFormat="1" ht="25.5" customHeight="1" x14ac:dyDescent="0.2">
      <c r="A76" s="30">
        <v>90</v>
      </c>
      <c r="B76" s="8" t="s">
        <v>89</v>
      </c>
      <c r="C76" s="22" t="s">
        <v>173</v>
      </c>
      <c r="D76" s="22" t="s">
        <v>210</v>
      </c>
      <c r="E76" s="8" t="s">
        <v>5</v>
      </c>
      <c r="F76" s="9">
        <v>6324.72</v>
      </c>
      <c r="G76" s="10"/>
      <c r="H76" s="10">
        <f t="shared" si="6"/>
        <v>6324.72</v>
      </c>
      <c r="I76" s="9">
        <v>574.42999999999995</v>
      </c>
      <c r="J76" s="9">
        <v>10.79</v>
      </c>
      <c r="K76" s="9">
        <v>727.34</v>
      </c>
      <c r="L76" s="10">
        <v>1172</v>
      </c>
      <c r="M76" s="10">
        <f t="shared" si="7"/>
        <v>2484.56</v>
      </c>
      <c r="N76" s="12">
        <f t="shared" si="8"/>
        <v>3840.1600000000003</v>
      </c>
    </row>
    <row r="77" spans="1:14" s="1" customFormat="1" ht="25.5" customHeight="1" x14ac:dyDescent="0.2">
      <c r="A77" s="30">
        <v>92</v>
      </c>
      <c r="B77" s="8" t="s">
        <v>90</v>
      </c>
      <c r="C77" s="22" t="s">
        <v>174</v>
      </c>
      <c r="D77" s="22" t="s">
        <v>210</v>
      </c>
      <c r="E77" s="8" t="s">
        <v>5</v>
      </c>
      <c r="F77" s="9">
        <v>6023.61</v>
      </c>
      <c r="G77" s="10"/>
      <c r="H77" s="10">
        <f t="shared" si="6"/>
        <v>6023.61</v>
      </c>
      <c r="I77" s="9">
        <v>526.26</v>
      </c>
      <c r="J77" s="9">
        <v>9.35</v>
      </c>
      <c r="K77" s="9">
        <v>692.71</v>
      </c>
      <c r="L77" s="10">
        <v>2946</v>
      </c>
      <c r="M77" s="10">
        <f t="shared" si="7"/>
        <v>4174.32</v>
      </c>
      <c r="N77" s="12">
        <f t="shared" si="8"/>
        <v>1849.29</v>
      </c>
    </row>
    <row r="78" spans="1:14" s="1" customFormat="1" ht="25.5" customHeight="1" x14ac:dyDescent="0.2">
      <c r="A78" s="30">
        <v>91</v>
      </c>
      <c r="B78" s="8" t="s">
        <v>91</v>
      </c>
      <c r="C78" s="22" t="s">
        <v>174</v>
      </c>
      <c r="D78" s="22" t="s">
        <v>210</v>
      </c>
      <c r="E78" s="8" t="s">
        <v>5</v>
      </c>
      <c r="F78" s="9">
        <v>6023.61</v>
      </c>
      <c r="G78" s="10"/>
      <c r="H78" s="10">
        <f t="shared" si="6"/>
        <v>6023.61</v>
      </c>
      <c r="I78" s="9">
        <v>526.26</v>
      </c>
      <c r="J78" s="9">
        <v>9.35</v>
      </c>
      <c r="K78" s="9">
        <v>692.71</v>
      </c>
      <c r="L78" s="10">
        <v>3012</v>
      </c>
      <c r="M78" s="10">
        <f t="shared" si="7"/>
        <v>4240.32</v>
      </c>
      <c r="N78" s="12">
        <f t="shared" si="8"/>
        <v>1783.29</v>
      </c>
    </row>
    <row r="79" spans="1:14" s="1" customFormat="1" ht="25.5" customHeight="1" x14ac:dyDescent="0.2">
      <c r="A79" s="30">
        <v>62</v>
      </c>
      <c r="B79" s="8" t="s">
        <v>92</v>
      </c>
      <c r="C79" s="22" t="s">
        <v>175</v>
      </c>
      <c r="D79" s="22" t="s">
        <v>201</v>
      </c>
      <c r="E79" s="8" t="s">
        <v>5</v>
      </c>
      <c r="F79" s="9">
        <v>31199.98</v>
      </c>
      <c r="G79" s="10"/>
      <c r="H79" s="10">
        <f t="shared" si="6"/>
        <v>31199.98</v>
      </c>
      <c r="I79" s="9">
        <v>6629.95</v>
      </c>
      <c r="J79" s="9">
        <v>129.1</v>
      </c>
      <c r="K79" s="9">
        <v>3588</v>
      </c>
      <c r="L79" s="10">
        <v>0</v>
      </c>
      <c r="M79" s="10">
        <f t="shared" si="7"/>
        <v>10347.049999999999</v>
      </c>
      <c r="N79" s="12">
        <f t="shared" si="8"/>
        <v>20852.93</v>
      </c>
    </row>
    <row r="80" spans="1:14" s="1" customFormat="1" ht="25.5" customHeight="1" x14ac:dyDescent="0.2">
      <c r="A80" s="30">
        <v>68</v>
      </c>
      <c r="B80" s="8" t="s">
        <v>52</v>
      </c>
      <c r="C80" s="22" t="s">
        <v>146</v>
      </c>
      <c r="D80" s="22" t="s">
        <v>201</v>
      </c>
      <c r="E80" s="8" t="s">
        <v>5</v>
      </c>
      <c r="F80" s="9">
        <v>15601.74</v>
      </c>
      <c r="G80" s="10"/>
      <c r="H80" s="10">
        <f t="shared" si="6"/>
        <v>15601.74</v>
      </c>
      <c r="I80" s="9">
        <v>2513.59</v>
      </c>
      <c r="J80" s="9">
        <v>54.91</v>
      </c>
      <c r="K80" s="9">
        <v>1794.2</v>
      </c>
      <c r="L80" s="10">
        <v>0</v>
      </c>
      <c r="M80" s="10">
        <f t="shared" si="7"/>
        <v>4362.7</v>
      </c>
      <c r="N80" s="12">
        <f t="shared" si="8"/>
        <v>11239.04</v>
      </c>
    </row>
    <row r="81" spans="1:14" s="1" customFormat="1" ht="25.5" customHeight="1" x14ac:dyDescent="0.2">
      <c r="A81" s="30">
        <v>72</v>
      </c>
      <c r="B81" s="8" t="s">
        <v>94</v>
      </c>
      <c r="C81" s="22" t="s">
        <v>177</v>
      </c>
      <c r="D81" s="22" t="s">
        <v>201</v>
      </c>
      <c r="E81" s="8" t="s">
        <v>5</v>
      </c>
      <c r="F81" s="9">
        <v>15601.74</v>
      </c>
      <c r="G81" s="10"/>
      <c r="H81" s="10">
        <f t="shared" si="6"/>
        <v>15601.74</v>
      </c>
      <c r="I81" s="9">
        <v>2513.59</v>
      </c>
      <c r="J81" s="9">
        <v>54.91</v>
      </c>
      <c r="K81" s="9">
        <v>1794.2</v>
      </c>
      <c r="L81" s="10">
        <v>0</v>
      </c>
      <c r="M81" s="10">
        <f t="shared" si="7"/>
        <v>4362.7</v>
      </c>
      <c r="N81" s="12">
        <f t="shared" si="8"/>
        <v>11239.04</v>
      </c>
    </row>
    <row r="82" spans="1:14" s="1" customFormat="1" ht="25.5" customHeight="1" x14ac:dyDescent="0.2">
      <c r="A82" s="30">
        <v>73</v>
      </c>
      <c r="B82" s="8" t="s">
        <v>114</v>
      </c>
      <c r="C82" s="22" t="s">
        <v>161</v>
      </c>
      <c r="D82" s="22" t="s">
        <v>201</v>
      </c>
      <c r="E82" s="8" t="s">
        <v>5</v>
      </c>
      <c r="F82" s="9">
        <v>11999.94</v>
      </c>
      <c r="G82" s="10"/>
      <c r="H82" s="10">
        <f t="shared" si="6"/>
        <v>11999.94</v>
      </c>
      <c r="I82" s="9">
        <v>1740.13</v>
      </c>
      <c r="J82" s="9">
        <v>37.78</v>
      </c>
      <c r="K82" s="9">
        <v>1379.99</v>
      </c>
      <c r="L82" s="10">
        <v>0</v>
      </c>
      <c r="M82" s="10">
        <f t="shared" si="7"/>
        <v>3157.9</v>
      </c>
      <c r="N82" s="12">
        <f t="shared" si="8"/>
        <v>8842.0400000000009</v>
      </c>
    </row>
    <row r="83" spans="1:14" s="1" customFormat="1" ht="25.5" customHeight="1" x14ac:dyDescent="0.2">
      <c r="A83" s="30">
        <v>60</v>
      </c>
      <c r="B83" s="8" t="s">
        <v>100</v>
      </c>
      <c r="C83" s="22" t="s">
        <v>178</v>
      </c>
      <c r="D83" s="22" t="s">
        <v>201</v>
      </c>
      <c r="E83" s="8" t="s">
        <v>5</v>
      </c>
      <c r="F83" s="9">
        <v>11999.94</v>
      </c>
      <c r="G83" s="10"/>
      <c r="H83" s="10">
        <f t="shared" si="6"/>
        <v>11999.94</v>
      </c>
      <c r="I83" s="9">
        <v>1740.13</v>
      </c>
      <c r="J83" s="9">
        <v>37.78</v>
      </c>
      <c r="K83" s="9">
        <v>1379.99</v>
      </c>
      <c r="L83" s="10">
        <v>1734</v>
      </c>
      <c r="M83" s="10">
        <f t="shared" si="7"/>
        <v>4891.8999999999996</v>
      </c>
      <c r="N83" s="12">
        <f t="shared" si="8"/>
        <v>7108.0400000000009</v>
      </c>
    </row>
    <row r="84" spans="1:14" s="1" customFormat="1" ht="25.5" customHeight="1" x14ac:dyDescent="0.2">
      <c r="A84" s="30">
        <v>75</v>
      </c>
      <c r="B84" s="8" t="s">
        <v>101</v>
      </c>
      <c r="C84" s="22" t="s">
        <v>179</v>
      </c>
      <c r="D84" s="22" t="s">
        <v>201</v>
      </c>
      <c r="E84" s="8" t="s">
        <v>5</v>
      </c>
      <c r="F84" s="9">
        <v>11999.94</v>
      </c>
      <c r="G84" s="10"/>
      <c r="H84" s="10">
        <f t="shared" si="6"/>
        <v>11999.94</v>
      </c>
      <c r="I84" s="9">
        <v>1740.13</v>
      </c>
      <c r="J84" s="9">
        <v>37.78</v>
      </c>
      <c r="K84" s="9">
        <v>1379.99</v>
      </c>
      <c r="L84" s="10">
        <v>2198</v>
      </c>
      <c r="M84" s="10">
        <f t="shared" si="7"/>
        <v>5355.9</v>
      </c>
      <c r="N84" s="12">
        <f t="shared" si="8"/>
        <v>6644.0400000000009</v>
      </c>
    </row>
    <row r="85" spans="1:14" s="1" customFormat="1" ht="25.5" customHeight="1" x14ac:dyDescent="0.2">
      <c r="A85" s="30">
        <v>76</v>
      </c>
      <c r="B85" s="8" t="s">
        <v>116</v>
      </c>
      <c r="C85" s="22" t="s">
        <v>161</v>
      </c>
      <c r="D85" s="22" t="s">
        <v>201</v>
      </c>
      <c r="E85" s="8" t="s">
        <v>5</v>
      </c>
      <c r="F85" s="9">
        <v>11999.94</v>
      </c>
      <c r="G85" s="10"/>
      <c r="H85" s="10">
        <f t="shared" si="6"/>
        <v>11999.94</v>
      </c>
      <c r="I85" s="9">
        <v>1740.13</v>
      </c>
      <c r="J85" s="9">
        <v>37.78</v>
      </c>
      <c r="K85" s="9">
        <v>1379.99</v>
      </c>
      <c r="L85" s="10">
        <v>0</v>
      </c>
      <c r="M85" s="10">
        <f t="shared" si="7"/>
        <v>3157.9</v>
      </c>
      <c r="N85" s="12">
        <f t="shared" si="8"/>
        <v>8842.0400000000009</v>
      </c>
    </row>
    <row r="86" spans="1:14" s="1" customFormat="1" ht="25.5" customHeight="1" x14ac:dyDescent="0.2">
      <c r="A86" s="30">
        <v>56</v>
      </c>
      <c r="B86" s="8" t="s">
        <v>102</v>
      </c>
      <c r="C86" s="22" t="s">
        <v>180</v>
      </c>
      <c r="D86" s="22" t="s">
        <v>211</v>
      </c>
      <c r="E86" s="8" t="s">
        <v>5</v>
      </c>
      <c r="F86" s="9">
        <v>31199.98</v>
      </c>
      <c r="G86" s="10"/>
      <c r="H86" s="10">
        <f t="shared" si="6"/>
        <v>31199.98</v>
      </c>
      <c r="I86" s="9">
        <v>6629.95</v>
      </c>
      <c r="J86" s="9">
        <v>129.1</v>
      </c>
      <c r="K86" s="9">
        <v>3588</v>
      </c>
      <c r="L86" s="10">
        <v>0</v>
      </c>
      <c r="M86" s="10">
        <f t="shared" si="7"/>
        <v>10347.049999999999</v>
      </c>
      <c r="N86" s="12">
        <f t="shared" si="8"/>
        <v>20852.93</v>
      </c>
    </row>
    <row r="87" spans="1:14" s="1" customFormat="1" ht="25.5" customHeight="1" x14ac:dyDescent="0.2">
      <c r="A87" s="30">
        <v>58</v>
      </c>
      <c r="B87" s="8" t="s">
        <v>96</v>
      </c>
      <c r="C87" s="22" t="s">
        <v>177</v>
      </c>
      <c r="D87" s="22" t="s">
        <v>211</v>
      </c>
      <c r="E87" s="8" t="s">
        <v>5</v>
      </c>
      <c r="F87" s="9">
        <v>15601.74</v>
      </c>
      <c r="G87" s="10"/>
      <c r="H87" s="10">
        <f t="shared" si="6"/>
        <v>15601.74</v>
      </c>
      <c r="I87" s="9">
        <v>2513.59</v>
      </c>
      <c r="J87" s="9">
        <v>54.91</v>
      </c>
      <c r="K87" s="9">
        <v>1794.2</v>
      </c>
      <c r="L87" s="10">
        <v>0</v>
      </c>
      <c r="M87" s="10">
        <f t="shared" si="7"/>
        <v>4362.7</v>
      </c>
      <c r="N87" s="12">
        <f t="shared" si="8"/>
        <v>11239.04</v>
      </c>
    </row>
    <row r="88" spans="1:14" s="1" customFormat="1" ht="25.5" customHeight="1" x14ac:dyDescent="0.2">
      <c r="A88" s="30">
        <v>33</v>
      </c>
      <c r="B88" s="8" t="s">
        <v>115</v>
      </c>
      <c r="C88" s="22" t="s">
        <v>161</v>
      </c>
      <c r="D88" s="22" t="s">
        <v>211</v>
      </c>
      <c r="E88" s="8" t="s">
        <v>5</v>
      </c>
      <c r="F88" s="9">
        <v>11999.94</v>
      </c>
      <c r="G88" s="10"/>
      <c r="H88" s="10">
        <f t="shared" si="6"/>
        <v>11999.94</v>
      </c>
      <c r="I88" s="9">
        <v>1740.13</v>
      </c>
      <c r="J88" s="9">
        <v>37.78</v>
      </c>
      <c r="K88" s="9">
        <v>1379.99</v>
      </c>
      <c r="L88" s="10">
        <v>4685.16</v>
      </c>
      <c r="M88" s="10">
        <f t="shared" si="7"/>
        <v>7843.0599999999995</v>
      </c>
      <c r="N88" s="12">
        <f t="shared" si="8"/>
        <v>4156.880000000001</v>
      </c>
    </row>
    <row r="89" spans="1:14" s="1" customFormat="1" ht="25.5" customHeight="1" x14ac:dyDescent="0.2">
      <c r="A89" s="30">
        <v>61</v>
      </c>
      <c r="B89" s="8" t="s">
        <v>117</v>
      </c>
      <c r="C89" s="22" t="s">
        <v>161</v>
      </c>
      <c r="D89" s="22" t="s">
        <v>211</v>
      </c>
      <c r="E89" s="8" t="s">
        <v>5</v>
      </c>
      <c r="F89" s="9">
        <v>11999.94</v>
      </c>
      <c r="G89" s="10"/>
      <c r="H89" s="10">
        <f t="shared" si="6"/>
        <v>11999.94</v>
      </c>
      <c r="I89" s="9">
        <v>1740.13</v>
      </c>
      <c r="J89" s="9">
        <v>37.78</v>
      </c>
      <c r="K89" s="9">
        <v>1379.99</v>
      </c>
      <c r="L89" s="10">
        <v>1618.16</v>
      </c>
      <c r="M89" s="10">
        <f t="shared" si="7"/>
        <v>4776.0600000000004</v>
      </c>
      <c r="N89" s="12">
        <f t="shared" si="8"/>
        <v>7223.88</v>
      </c>
    </row>
    <row r="90" spans="1:14" s="1" customFormat="1" ht="25.5" customHeight="1" x14ac:dyDescent="0.2">
      <c r="A90" s="30">
        <v>47</v>
      </c>
      <c r="B90" s="8" t="s">
        <v>107</v>
      </c>
      <c r="C90" s="22" t="s">
        <v>182</v>
      </c>
      <c r="D90" s="22" t="s">
        <v>207</v>
      </c>
      <c r="E90" s="8" t="s">
        <v>5</v>
      </c>
      <c r="F90" s="9">
        <v>31199.98</v>
      </c>
      <c r="G90" s="10"/>
      <c r="H90" s="10">
        <f t="shared" si="6"/>
        <v>31199.98</v>
      </c>
      <c r="I90" s="9">
        <v>6629.95</v>
      </c>
      <c r="J90" s="9">
        <v>129.1</v>
      </c>
      <c r="K90" s="9">
        <v>3588</v>
      </c>
      <c r="L90" s="10">
        <v>6255.88</v>
      </c>
      <c r="M90" s="10">
        <f t="shared" si="7"/>
        <v>16602.93</v>
      </c>
      <c r="N90" s="12">
        <f t="shared" si="8"/>
        <v>14597.05</v>
      </c>
    </row>
    <row r="91" spans="1:14" s="1" customFormat="1" ht="25.5" customHeight="1" x14ac:dyDescent="0.2">
      <c r="A91" s="30">
        <v>52</v>
      </c>
      <c r="B91" s="8" t="s">
        <v>108</v>
      </c>
      <c r="C91" s="22" t="s">
        <v>183</v>
      </c>
      <c r="D91" s="22" t="s">
        <v>207</v>
      </c>
      <c r="E91" s="8" t="s">
        <v>5</v>
      </c>
      <c r="F91" s="9">
        <v>15601.74</v>
      </c>
      <c r="G91" s="9">
        <v>900</v>
      </c>
      <c r="H91" s="10">
        <f t="shared" si="6"/>
        <v>16501.739999999998</v>
      </c>
      <c r="I91" s="9">
        <v>2513.59</v>
      </c>
      <c r="J91" s="9">
        <v>54.91</v>
      </c>
      <c r="K91" s="9">
        <v>1794.2</v>
      </c>
      <c r="L91" s="10">
        <v>0</v>
      </c>
      <c r="M91" s="10">
        <f t="shared" si="7"/>
        <v>4362.7</v>
      </c>
      <c r="N91" s="12">
        <f t="shared" si="8"/>
        <v>12139.039999999997</v>
      </c>
    </row>
    <row r="92" spans="1:14" s="1" customFormat="1" ht="25.5" customHeight="1" x14ac:dyDescent="0.2">
      <c r="A92" s="30">
        <v>49</v>
      </c>
      <c r="B92" s="8" t="s">
        <v>109</v>
      </c>
      <c r="C92" s="22" t="s">
        <v>184</v>
      </c>
      <c r="D92" s="22" t="s">
        <v>207</v>
      </c>
      <c r="E92" s="8" t="s">
        <v>5</v>
      </c>
      <c r="F92" s="9">
        <v>15601.74</v>
      </c>
      <c r="G92" s="10"/>
      <c r="H92" s="10">
        <f t="shared" si="6"/>
        <v>15601.74</v>
      </c>
      <c r="I92" s="9">
        <v>2513.59</v>
      </c>
      <c r="J92" s="9">
        <v>54.91</v>
      </c>
      <c r="K92" s="9">
        <v>1794.2</v>
      </c>
      <c r="L92" s="10">
        <v>6430</v>
      </c>
      <c r="M92" s="10">
        <f t="shared" si="7"/>
        <v>10792.7</v>
      </c>
      <c r="N92" s="12">
        <f t="shared" si="8"/>
        <v>4809.0399999999991</v>
      </c>
    </row>
    <row r="93" spans="1:14" s="1" customFormat="1" ht="25.5" customHeight="1" x14ac:dyDescent="0.2">
      <c r="A93" s="30">
        <v>48</v>
      </c>
      <c r="B93" s="8" t="s">
        <v>110</v>
      </c>
      <c r="C93" s="22" t="s">
        <v>185</v>
      </c>
      <c r="D93" s="22" t="s">
        <v>207</v>
      </c>
      <c r="E93" s="8" t="s">
        <v>5</v>
      </c>
      <c r="F93" s="9">
        <v>15601.74</v>
      </c>
      <c r="G93" s="10"/>
      <c r="H93" s="10">
        <f t="shared" si="6"/>
        <v>15601.74</v>
      </c>
      <c r="I93" s="9">
        <v>2513.59</v>
      </c>
      <c r="J93" s="9">
        <v>54.91</v>
      </c>
      <c r="K93" s="9">
        <v>1794.2</v>
      </c>
      <c r="L93" s="10">
        <v>0</v>
      </c>
      <c r="M93" s="10">
        <f t="shared" si="7"/>
        <v>4362.7</v>
      </c>
      <c r="N93" s="12">
        <f t="shared" si="8"/>
        <v>11239.04</v>
      </c>
    </row>
    <row r="94" spans="1:14" s="1" customFormat="1" ht="25.5" customHeight="1" x14ac:dyDescent="0.2">
      <c r="A94" s="30">
        <v>50</v>
      </c>
      <c r="B94" s="8" t="s">
        <v>111</v>
      </c>
      <c r="C94" s="22" t="s">
        <v>186</v>
      </c>
      <c r="D94" s="22" t="s">
        <v>207</v>
      </c>
      <c r="E94" s="8" t="s">
        <v>5</v>
      </c>
      <c r="F94" s="9">
        <v>15601.74</v>
      </c>
      <c r="G94" s="10"/>
      <c r="H94" s="10">
        <f t="shared" si="6"/>
        <v>15601.74</v>
      </c>
      <c r="I94" s="9">
        <v>2513.59</v>
      </c>
      <c r="J94" s="9">
        <v>54.91</v>
      </c>
      <c r="K94" s="9">
        <v>1794.2</v>
      </c>
      <c r="L94" s="10">
        <v>8501</v>
      </c>
      <c r="M94" s="10">
        <f t="shared" si="7"/>
        <v>12863.7</v>
      </c>
      <c r="N94" s="12">
        <f t="shared" si="8"/>
        <v>2738.0399999999991</v>
      </c>
    </row>
    <row r="95" spans="1:14" s="1" customFormat="1" ht="25.5" customHeight="1" x14ac:dyDescent="0.2">
      <c r="A95" s="30">
        <v>111</v>
      </c>
      <c r="B95" s="8" t="s">
        <v>112</v>
      </c>
      <c r="C95" s="22" t="s">
        <v>187</v>
      </c>
      <c r="D95" s="22" t="s">
        <v>207</v>
      </c>
      <c r="E95" s="8" t="s">
        <v>5</v>
      </c>
      <c r="F95" s="9">
        <v>11999.94</v>
      </c>
      <c r="G95" s="10"/>
      <c r="H95" s="10">
        <f t="shared" si="6"/>
        <v>11999.94</v>
      </c>
      <c r="I95" s="9">
        <v>1740.13</v>
      </c>
      <c r="J95" s="9">
        <v>37.78</v>
      </c>
      <c r="K95" s="9">
        <v>1379.99</v>
      </c>
      <c r="L95" s="10">
        <v>0</v>
      </c>
      <c r="M95" s="10">
        <f t="shared" si="7"/>
        <v>3157.9</v>
      </c>
      <c r="N95" s="12">
        <f t="shared" si="8"/>
        <v>8842.0400000000009</v>
      </c>
    </row>
    <row r="96" spans="1:14" s="1" customFormat="1" ht="25.5" customHeight="1" x14ac:dyDescent="0.2">
      <c r="A96" s="30">
        <v>55</v>
      </c>
      <c r="B96" s="8" t="s">
        <v>70</v>
      </c>
      <c r="C96" s="22" t="s">
        <v>159</v>
      </c>
      <c r="D96" s="22" t="s">
        <v>207</v>
      </c>
      <c r="E96" s="8" t="s">
        <v>5</v>
      </c>
      <c r="F96" s="9">
        <v>11999.94</v>
      </c>
      <c r="G96" s="10"/>
      <c r="H96" s="10">
        <f t="shared" si="6"/>
        <v>11999.94</v>
      </c>
      <c r="I96" s="9">
        <v>1740.13</v>
      </c>
      <c r="J96" s="9">
        <v>37.78</v>
      </c>
      <c r="K96" s="9">
        <v>1379.99</v>
      </c>
      <c r="L96" s="10">
        <v>0</v>
      </c>
      <c r="M96" s="10">
        <f t="shared" si="7"/>
        <v>3157.9</v>
      </c>
      <c r="N96" s="12">
        <f t="shared" si="8"/>
        <v>8842.0400000000009</v>
      </c>
    </row>
    <row r="97" spans="1:14" s="1" customFormat="1" ht="25.5" customHeight="1" x14ac:dyDescent="0.2">
      <c r="A97" s="30">
        <v>53</v>
      </c>
      <c r="B97" s="8" t="s">
        <v>113</v>
      </c>
      <c r="C97" s="22" t="s">
        <v>161</v>
      </c>
      <c r="D97" s="22" t="s">
        <v>207</v>
      </c>
      <c r="E97" s="8" t="s">
        <v>5</v>
      </c>
      <c r="F97" s="9">
        <v>11999.94</v>
      </c>
      <c r="G97" s="10"/>
      <c r="H97" s="10">
        <f t="shared" si="6"/>
        <v>11999.94</v>
      </c>
      <c r="I97" s="9">
        <v>1740.13</v>
      </c>
      <c r="J97" s="9">
        <v>37.78</v>
      </c>
      <c r="K97" s="9">
        <v>1379.99</v>
      </c>
      <c r="L97" s="10">
        <v>0</v>
      </c>
      <c r="M97" s="10">
        <f t="shared" si="7"/>
        <v>3157.9</v>
      </c>
      <c r="N97" s="12">
        <f t="shared" si="8"/>
        <v>8842.0400000000009</v>
      </c>
    </row>
    <row r="98" spans="1:14" s="1" customFormat="1" ht="25.5" customHeight="1" x14ac:dyDescent="0.2">
      <c r="A98" s="30">
        <v>54</v>
      </c>
      <c r="B98" s="8" t="s">
        <v>75</v>
      </c>
      <c r="C98" s="22" t="s">
        <v>159</v>
      </c>
      <c r="D98" s="22" t="s">
        <v>207</v>
      </c>
      <c r="E98" s="8" t="s">
        <v>5</v>
      </c>
      <c r="F98" s="9">
        <v>11999.94</v>
      </c>
      <c r="G98" s="10"/>
      <c r="H98" s="10">
        <f t="shared" si="6"/>
        <v>11999.94</v>
      </c>
      <c r="I98" s="9">
        <v>1740.13</v>
      </c>
      <c r="J98" s="9">
        <v>37.78</v>
      </c>
      <c r="K98" s="9">
        <v>1379.99</v>
      </c>
      <c r="L98" s="10">
        <v>0</v>
      </c>
      <c r="M98" s="10">
        <f t="shared" si="7"/>
        <v>3157.9</v>
      </c>
      <c r="N98" s="12">
        <f t="shared" si="8"/>
        <v>8842.0400000000009</v>
      </c>
    </row>
    <row r="99" spans="1:14" s="1" customFormat="1" ht="25.5" customHeight="1" x14ac:dyDescent="0.2">
      <c r="A99" s="30">
        <v>27</v>
      </c>
      <c r="B99" s="8" t="s">
        <v>118</v>
      </c>
      <c r="C99" s="22" t="s">
        <v>188</v>
      </c>
      <c r="D99" s="22" t="s">
        <v>212</v>
      </c>
      <c r="E99" s="8" t="s">
        <v>5</v>
      </c>
      <c r="F99" s="9">
        <v>41942.120000000003</v>
      </c>
      <c r="G99" s="10"/>
      <c r="H99" s="10">
        <f t="shared" si="6"/>
        <v>41942.120000000003</v>
      </c>
      <c r="I99" s="9">
        <v>9852.59</v>
      </c>
      <c r="J99" s="9">
        <v>180.19</v>
      </c>
      <c r="K99" s="9">
        <v>4823.34</v>
      </c>
      <c r="L99" s="10">
        <v>0</v>
      </c>
      <c r="M99" s="10">
        <f t="shared" si="7"/>
        <v>14856.12</v>
      </c>
      <c r="N99" s="12">
        <f t="shared" si="8"/>
        <v>27086</v>
      </c>
    </row>
    <row r="100" spans="1:14" s="1" customFormat="1" ht="25.5" customHeight="1" x14ac:dyDescent="0.2">
      <c r="A100" s="30">
        <v>30</v>
      </c>
      <c r="B100" s="8" t="s">
        <v>119</v>
      </c>
      <c r="C100" s="22" t="s">
        <v>189</v>
      </c>
      <c r="D100" s="22" t="s">
        <v>212</v>
      </c>
      <c r="E100" s="8" t="s">
        <v>5</v>
      </c>
      <c r="F100" s="9">
        <v>15601.74</v>
      </c>
      <c r="G100" s="10"/>
      <c r="H100" s="10">
        <f t="shared" ref="H100:H113" si="9">SUM(F100:G100)</f>
        <v>15601.74</v>
      </c>
      <c r="I100" s="9">
        <v>2513.59</v>
      </c>
      <c r="J100" s="9">
        <v>54.91</v>
      </c>
      <c r="K100" s="9">
        <v>1794.2</v>
      </c>
      <c r="L100" s="10">
        <v>4881.3100000000004</v>
      </c>
      <c r="M100" s="10">
        <f t="shared" ref="M100:M113" si="10">SUM(I100:L100)</f>
        <v>9244.01</v>
      </c>
      <c r="N100" s="12">
        <f t="shared" ref="N100:N113" si="11">+H100-M100</f>
        <v>6357.73</v>
      </c>
    </row>
    <row r="101" spans="1:14" s="1" customFormat="1" ht="25.5" customHeight="1" x14ac:dyDescent="0.2">
      <c r="A101" s="30">
        <v>31</v>
      </c>
      <c r="B101" s="8" t="s">
        <v>120</v>
      </c>
      <c r="C101" s="22" t="s">
        <v>190</v>
      </c>
      <c r="D101" s="22" t="s">
        <v>212</v>
      </c>
      <c r="E101" s="8" t="s">
        <v>5</v>
      </c>
      <c r="F101" s="9">
        <v>15601.74</v>
      </c>
      <c r="G101" s="10"/>
      <c r="H101" s="10">
        <f t="shared" si="9"/>
        <v>15601.74</v>
      </c>
      <c r="I101" s="9">
        <v>2513.59</v>
      </c>
      <c r="J101" s="9">
        <v>54.91</v>
      </c>
      <c r="K101" s="9">
        <v>1794.2</v>
      </c>
      <c r="L101" s="10">
        <v>0</v>
      </c>
      <c r="M101" s="10">
        <f t="shared" si="10"/>
        <v>4362.7</v>
      </c>
      <c r="N101" s="12">
        <f t="shared" si="11"/>
        <v>11239.04</v>
      </c>
    </row>
    <row r="102" spans="1:14" s="1" customFormat="1" ht="25.5" customHeight="1" x14ac:dyDescent="0.2">
      <c r="A102" s="30">
        <v>32</v>
      </c>
      <c r="B102" s="8" t="s">
        <v>121</v>
      </c>
      <c r="C102" s="22" t="s">
        <v>191</v>
      </c>
      <c r="D102" s="22" t="s">
        <v>212</v>
      </c>
      <c r="E102" s="8" t="s">
        <v>5</v>
      </c>
      <c r="F102" s="9">
        <v>11999.94</v>
      </c>
      <c r="G102" s="10"/>
      <c r="H102" s="10">
        <f t="shared" si="9"/>
        <v>11999.94</v>
      </c>
      <c r="I102" s="9">
        <v>1740.13</v>
      </c>
      <c r="J102" s="9">
        <v>37.78</v>
      </c>
      <c r="K102" s="9">
        <v>1379.99</v>
      </c>
      <c r="L102" s="10">
        <v>0</v>
      </c>
      <c r="M102" s="10">
        <f t="shared" si="10"/>
        <v>3157.9</v>
      </c>
      <c r="N102" s="12">
        <f t="shared" si="11"/>
        <v>8842.0400000000009</v>
      </c>
    </row>
    <row r="103" spans="1:14" s="1" customFormat="1" ht="25.5" customHeight="1" x14ac:dyDescent="0.2">
      <c r="A103" s="30">
        <v>38</v>
      </c>
      <c r="B103" s="8" t="s">
        <v>122</v>
      </c>
      <c r="C103" s="22" t="s">
        <v>192</v>
      </c>
      <c r="D103" s="22" t="s">
        <v>212</v>
      </c>
      <c r="E103" s="8" t="s">
        <v>5</v>
      </c>
      <c r="F103" s="9">
        <v>11999.94</v>
      </c>
      <c r="G103" s="10"/>
      <c r="H103" s="10">
        <f t="shared" si="9"/>
        <v>11999.94</v>
      </c>
      <c r="I103" s="9">
        <v>1740.13</v>
      </c>
      <c r="J103" s="9">
        <v>37.78</v>
      </c>
      <c r="K103" s="9">
        <v>1379.99</v>
      </c>
      <c r="L103" s="10">
        <v>0</v>
      </c>
      <c r="M103" s="10">
        <f t="shared" si="10"/>
        <v>3157.9</v>
      </c>
      <c r="N103" s="12">
        <f t="shared" si="11"/>
        <v>8842.0400000000009</v>
      </c>
    </row>
    <row r="104" spans="1:14" s="1" customFormat="1" ht="25.5" customHeight="1" x14ac:dyDescent="0.2">
      <c r="A104" s="30">
        <v>74</v>
      </c>
      <c r="B104" s="8" t="s">
        <v>123</v>
      </c>
      <c r="C104" s="22" t="s">
        <v>192</v>
      </c>
      <c r="D104" s="22" t="s">
        <v>212</v>
      </c>
      <c r="E104" s="8" t="s">
        <v>5</v>
      </c>
      <c r="F104" s="9">
        <v>11999.94</v>
      </c>
      <c r="G104" s="10"/>
      <c r="H104" s="10">
        <f t="shared" si="9"/>
        <v>11999.94</v>
      </c>
      <c r="I104" s="9">
        <v>1740.13</v>
      </c>
      <c r="J104" s="9">
        <v>37.78</v>
      </c>
      <c r="K104" s="9">
        <v>1379.99</v>
      </c>
      <c r="L104" s="10">
        <v>4048</v>
      </c>
      <c r="M104" s="10">
        <f t="shared" si="10"/>
        <v>7205.9</v>
      </c>
      <c r="N104" s="12">
        <f t="shared" si="11"/>
        <v>4794.0400000000009</v>
      </c>
    </row>
    <row r="105" spans="1:14" s="1" customFormat="1" ht="25.5" customHeight="1" x14ac:dyDescent="0.2">
      <c r="A105" s="30">
        <v>34</v>
      </c>
      <c r="B105" s="8" t="s">
        <v>124</v>
      </c>
      <c r="C105" s="22" t="s">
        <v>193</v>
      </c>
      <c r="D105" s="22" t="s">
        <v>212</v>
      </c>
      <c r="E105" s="8" t="s">
        <v>5</v>
      </c>
      <c r="F105" s="9">
        <v>11999.94</v>
      </c>
      <c r="G105" s="10"/>
      <c r="H105" s="10">
        <f t="shared" si="9"/>
        <v>11999.94</v>
      </c>
      <c r="I105" s="9">
        <v>1740.13</v>
      </c>
      <c r="J105" s="9">
        <v>37.78</v>
      </c>
      <c r="K105" s="9">
        <v>1379.99</v>
      </c>
      <c r="L105" s="10">
        <v>3027.42</v>
      </c>
      <c r="M105" s="10">
        <f t="shared" si="10"/>
        <v>6185.32</v>
      </c>
      <c r="N105" s="12">
        <f t="shared" si="11"/>
        <v>5814.6200000000008</v>
      </c>
    </row>
    <row r="106" spans="1:14" s="1" customFormat="1" ht="25.5" customHeight="1" x14ac:dyDescent="0.2">
      <c r="A106" s="30">
        <v>97</v>
      </c>
      <c r="B106" s="8" t="s">
        <v>125</v>
      </c>
      <c r="C106" s="22" t="s">
        <v>194</v>
      </c>
      <c r="D106" s="22" t="s">
        <v>212</v>
      </c>
      <c r="E106" s="8" t="s">
        <v>5</v>
      </c>
      <c r="F106" s="9">
        <v>6324.72</v>
      </c>
      <c r="G106" s="10"/>
      <c r="H106" s="10">
        <f t="shared" si="9"/>
        <v>6324.72</v>
      </c>
      <c r="I106" s="9">
        <v>574.42999999999995</v>
      </c>
      <c r="J106" s="9">
        <v>10.79</v>
      </c>
      <c r="K106" s="9">
        <v>727.34</v>
      </c>
      <c r="L106" s="10">
        <v>0</v>
      </c>
      <c r="M106" s="10">
        <f t="shared" si="10"/>
        <v>1312.56</v>
      </c>
      <c r="N106" s="12">
        <f t="shared" si="11"/>
        <v>5012.16</v>
      </c>
    </row>
    <row r="107" spans="1:14" s="1" customFormat="1" ht="25.5" customHeight="1" x14ac:dyDescent="0.2">
      <c r="A107" s="30">
        <v>57</v>
      </c>
      <c r="B107" s="8" t="s">
        <v>127</v>
      </c>
      <c r="C107" s="22" t="s">
        <v>195</v>
      </c>
      <c r="D107" s="22" t="s">
        <v>213</v>
      </c>
      <c r="E107" s="8" t="s">
        <v>5</v>
      </c>
      <c r="F107" s="9">
        <v>26033.5</v>
      </c>
      <c r="G107" s="10"/>
      <c r="H107" s="10">
        <f t="shared" si="9"/>
        <v>26033.5</v>
      </c>
      <c r="I107" s="9">
        <v>5080</v>
      </c>
      <c r="J107" s="9">
        <v>104.53</v>
      </c>
      <c r="K107" s="9">
        <v>2993.85</v>
      </c>
      <c r="L107" s="10">
        <v>14517</v>
      </c>
      <c r="M107" s="10">
        <f t="shared" si="10"/>
        <v>22695.379999999997</v>
      </c>
      <c r="N107" s="12">
        <f t="shared" si="11"/>
        <v>3338.1200000000026</v>
      </c>
    </row>
    <row r="108" spans="1:14" s="1" customFormat="1" ht="25.5" customHeight="1" x14ac:dyDescent="0.2">
      <c r="A108" s="30">
        <v>93</v>
      </c>
      <c r="B108" s="8" t="s">
        <v>128</v>
      </c>
      <c r="C108" s="22" t="s">
        <v>196</v>
      </c>
      <c r="D108" s="22" t="s">
        <v>204</v>
      </c>
      <c r="E108" s="8" t="s">
        <v>5</v>
      </c>
      <c r="F108" s="9">
        <v>31199.98</v>
      </c>
      <c r="G108" s="10"/>
      <c r="H108" s="10">
        <f t="shared" si="9"/>
        <v>31199.98</v>
      </c>
      <c r="I108" s="9">
        <v>6629.95</v>
      </c>
      <c r="J108" s="9">
        <v>129.1</v>
      </c>
      <c r="K108" s="9">
        <v>3588</v>
      </c>
      <c r="L108" s="10">
        <v>11688</v>
      </c>
      <c r="M108" s="10">
        <f t="shared" si="10"/>
        <v>22035.05</v>
      </c>
      <c r="N108" s="12">
        <f t="shared" si="11"/>
        <v>9164.93</v>
      </c>
    </row>
    <row r="109" spans="1:14" s="1" customFormat="1" ht="25.5" customHeight="1" x14ac:dyDescent="0.2">
      <c r="A109" s="30">
        <v>96</v>
      </c>
      <c r="B109" s="8" t="s">
        <v>97</v>
      </c>
      <c r="C109" s="22" t="s">
        <v>177</v>
      </c>
      <c r="D109" s="22" t="s">
        <v>204</v>
      </c>
      <c r="E109" s="8" t="s">
        <v>5</v>
      </c>
      <c r="F109" s="9">
        <v>15601.74</v>
      </c>
      <c r="G109" s="10"/>
      <c r="H109" s="10">
        <f t="shared" si="9"/>
        <v>15601.74</v>
      </c>
      <c r="I109" s="9">
        <v>2513.59</v>
      </c>
      <c r="J109" s="9">
        <v>54.91</v>
      </c>
      <c r="K109" s="9">
        <v>1794.2</v>
      </c>
      <c r="L109" s="10">
        <v>0</v>
      </c>
      <c r="M109" s="10">
        <f t="shared" si="10"/>
        <v>4362.7</v>
      </c>
      <c r="N109" s="12">
        <f t="shared" si="11"/>
        <v>11239.04</v>
      </c>
    </row>
    <row r="110" spans="1:14" s="1" customFormat="1" ht="25.5" customHeight="1" x14ac:dyDescent="0.2">
      <c r="A110" s="30">
        <v>106</v>
      </c>
      <c r="B110" s="8" t="s">
        <v>99</v>
      </c>
      <c r="C110" s="22" t="s">
        <v>177</v>
      </c>
      <c r="D110" s="22" t="s">
        <v>204</v>
      </c>
      <c r="E110" s="8" t="s">
        <v>6</v>
      </c>
      <c r="F110" s="9">
        <v>15601.74</v>
      </c>
      <c r="G110" s="10"/>
      <c r="H110" s="10">
        <f t="shared" si="9"/>
        <v>15601.74</v>
      </c>
      <c r="I110" s="9">
        <v>2513.59</v>
      </c>
      <c r="J110" s="9">
        <v>54.91</v>
      </c>
      <c r="K110" s="9">
        <v>1794.2</v>
      </c>
      <c r="L110" s="10">
        <v>4196</v>
      </c>
      <c r="M110" s="10">
        <f t="shared" si="10"/>
        <v>8558.7000000000007</v>
      </c>
      <c r="N110" s="12">
        <f t="shared" si="11"/>
        <v>7043.0399999999991</v>
      </c>
    </row>
    <row r="111" spans="1:14" s="1" customFormat="1" ht="25.5" customHeight="1" x14ac:dyDescent="0.2">
      <c r="A111" s="30">
        <v>94</v>
      </c>
      <c r="B111" s="8" t="s">
        <v>57</v>
      </c>
      <c r="C111" s="22" t="s">
        <v>146</v>
      </c>
      <c r="D111" s="22" t="s">
        <v>204</v>
      </c>
      <c r="E111" s="8" t="s">
        <v>5</v>
      </c>
      <c r="F111" s="9">
        <v>15601.74</v>
      </c>
      <c r="G111" s="10"/>
      <c r="H111" s="10">
        <f t="shared" si="9"/>
        <v>15601.74</v>
      </c>
      <c r="I111" s="9">
        <v>2513.59</v>
      </c>
      <c r="J111" s="9">
        <v>54.91</v>
      </c>
      <c r="K111" s="9">
        <v>1794.2</v>
      </c>
      <c r="L111" s="10">
        <v>2042</v>
      </c>
      <c r="M111" s="10">
        <f t="shared" si="10"/>
        <v>6404.7</v>
      </c>
      <c r="N111" s="12">
        <f t="shared" si="11"/>
        <v>9197.0400000000009</v>
      </c>
    </row>
    <row r="112" spans="1:14" s="1" customFormat="1" ht="25.5" customHeight="1" x14ac:dyDescent="0.2">
      <c r="A112" s="30">
        <v>95</v>
      </c>
      <c r="B112" s="8" t="s">
        <v>98</v>
      </c>
      <c r="C112" s="22" t="s">
        <v>177</v>
      </c>
      <c r="D112" s="22" t="s">
        <v>204</v>
      </c>
      <c r="E112" s="8" t="s">
        <v>5</v>
      </c>
      <c r="F112" s="9">
        <v>15601.74</v>
      </c>
      <c r="G112" s="10"/>
      <c r="H112" s="10">
        <f t="shared" si="9"/>
        <v>15601.74</v>
      </c>
      <c r="I112" s="9">
        <v>2513.59</v>
      </c>
      <c r="J112" s="9">
        <v>54.91</v>
      </c>
      <c r="K112" s="9">
        <v>1794.2</v>
      </c>
      <c r="L112" s="10">
        <v>0</v>
      </c>
      <c r="M112" s="10">
        <f t="shared" si="10"/>
        <v>4362.7</v>
      </c>
      <c r="N112" s="12">
        <f t="shared" si="11"/>
        <v>11239.04</v>
      </c>
    </row>
    <row r="113" spans="1:16" s="1" customFormat="1" ht="25.5" customHeight="1" thickBot="1" x14ac:dyDescent="0.25">
      <c r="A113" s="31">
        <v>104</v>
      </c>
      <c r="B113" s="13" t="s">
        <v>126</v>
      </c>
      <c r="C113" s="23" t="s">
        <v>194</v>
      </c>
      <c r="D113" s="23" t="s">
        <v>204</v>
      </c>
      <c r="E113" s="13" t="s">
        <v>6</v>
      </c>
      <c r="F113" s="14">
        <v>6324.72</v>
      </c>
      <c r="G113" s="15"/>
      <c r="H113" s="15">
        <f t="shared" si="9"/>
        <v>6324.72</v>
      </c>
      <c r="I113" s="14">
        <v>574.42999999999995</v>
      </c>
      <c r="J113" s="14">
        <v>10.79</v>
      </c>
      <c r="K113" s="14">
        <v>727.34</v>
      </c>
      <c r="L113" s="15">
        <v>0</v>
      </c>
      <c r="M113" s="15">
        <f t="shared" si="10"/>
        <v>1312.56</v>
      </c>
      <c r="N113" s="16">
        <f t="shared" si="11"/>
        <v>5012.16</v>
      </c>
    </row>
    <row r="114" spans="1:16" s="6" customFormat="1" ht="13.5" thickBot="1" x14ac:dyDescent="0.25">
      <c r="A114" s="17"/>
      <c r="B114" s="18"/>
      <c r="C114" s="18"/>
      <c r="D114" s="24" t="s">
        <v>7</v>
      </c>
      <c r="E114" s="19"/>
      <c r="F114" s="20">
        <f t="shared" ref="F114:N114" si="12">SUM(F5:F113)</f>
        <v>2088630.5599999982</v>
      </c>
      <c r="G114" s="20">
        <f t="shared" si="12"/>
        <v>13131.76</v>
      </c>
      <c r="H114" s="20">
        <f t="shared" si="12"/>
        <v>2101762.3199999984</v>
      </c>
      <c r="I114" s="20">
        <f t="shared" si="12"/>
        <v>402394.72000000055</v>
      </c>
      <c r="J114" s="20">
        <f t="shared" si="12"/>
        <v>7830.8499999999904</v>
      </c>
      <c r="K114" s="20">
        <f t="shared" si="12"/>
        <v>231866.36000000002</v>
      </c>
      <c r="L114" s="20">
        <f t="shared" si="12"/>
        <v>267239.40000000002</v>
      </c>
      <c r="M114" s="20">
        <f t="shared" si="12"/>
        <v>909331.33000000019</v>
      </c>
      <c r="N114" s="21">
        <f t="shared" si="12"/>
        <v>1192430.9900000019</v>
      </c>
    </row>
    <row r="117" spans="1:16" ht="42" customHeight="1" x14ac:dyDescent="0.2">
      <c r="A117" s="35" t="s">
        <v>214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2"/>
      <c r="P117" s="32"/>
    </row>
  </sheetData>
  <sortState xmlns:xlrd2="http://schemas.microsoft.com/office/spreadsheetml/2017/richdata2" ref="A108:N113">
    <sortCondition descending="1" ref="F108:F113"/>
    <sortCondition ref="B108:B113"/>
  </sortState>
  <mergeCells count="4">
    <mergeCell ref="A1:N1"/>
    <mergeCell ref="A2:N2"/>
    <mergeCell ref="A3:N3"/>
    <mergeCell ref="A117:N117"/>
  </mergeCells>
  <conditionalFormatting sqref="A1:A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Y EVENTUAL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Maria Guadalupe Pacheco Gomez</cp:lastModifiedBy>
  <cp:lastPrinted>2023-04-17T15:50:25Z</cp:lastPrinted>
  <dcterms:created xsi:type="dcterms:W3CDTF">2023-04-27T19:32:49Z</dcterms:created>
  <dcterms:modified xsi:type="dcterms:W3CDTF">2023-10-16T18:18:29Z</dcterms:modified>
</cp:coreProperties>
</file>