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5 Mayo\"/>
    </mc:Choice>
  </mc:AlternateContent>
  <xr:revisionPtr revIDLastSave="0" documentId="13_ncr:1_{C95AF311-5310-422E-A518-6A968FC3A3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 EVENTUAL" sheetId="1" r:id="rId1"/>
  </sheets>
  <definedNames>
    <definedName name="_xlnm._FilterDatabase" localSheetId="0" hidden="1">'BASE Y EVENTUAL'!$A$4:$N$4</definedName>
    <definedName name="_xlnm.Print_Titles" localSheetId="0">'BASE Y EVENTUAL'!$1:$4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" l="1"/>
  <c r="H118" i="1"/>
  <c r="N118" i="1" s="1"/>
  <c r="F121" i="1"/>
  <c r="M120" i="1" l="1"/>
  <c r="M112" i="1"/>
  <c r="M105" i="1"/>
  <c r="M87" i="1"/>
  <c r="M96" i="1"/>
  <c r="M77" i="1"/>
  <c r="M88" i="1"/>
  <c r="M92" i="1"/>
  <c r="M71" i="1"/>
  <c r="M64" i="1"/>
  <c r="M60" i="1"/>
  <c r="M57" i="1"/>
  <c r="M53" i="1"/>
  <c r="M49" i="1"/>
  <c r="M44" i="1"/>
  <c r="M42" i="1"/>
  <c r="M38" i="1"/>
  <c r="M33" i="1"/>
  <c r="M24" i="1"/>
  <c r="M20" i="1"/>
  <c r="M16" i="1"/>
  <c r="M12" i="1"/>
  <c r="M9" i="1"/>
  <c r="H120" i="1"/>
  <c r="H116" i="1"/>
  <c r="H114" i="1"/>
  <c r="H113" i="1"/>
  <c r="H112" i="1"/>
  <c r="H111" i="1"/>
  <c r="H110" i="1"/>
  <c r="H119" i="1"/>
  <c r="H109" i="1"/>
  <c r="H108" i="1"/>
  <c r="H107" i="1"/>
  <c r="H106" i="1"/>
  <c r="H105" i="1"/>
  <c r="H95" i="1"/>
  <c r="H89" i="1"/>
  <c r="H94" i="1"/>
  <c r="H87" i="1"/>
  <c r="H62" i="1"/>
  <c r="H103" i="1"/>
  <c r="H101" i="1"/>
  <c r="H100" i="1"/>
  <c r="H99" i="1"/>
  <c r="H98" i="1"/>
  <c r="H97" i="1"/>
  <c r="H96" i="1"/>
  <c r="H79" i="1"/>
  <c r="H78" i="1"/>
  <c r="H65" i="1"/>
  <c r="H77" i="1"/>
  <c r="H93" i="1"/>
  <c r="H91" i="1"/>
  <c r="H90" i="1"/>
  <c r="H88" i="1"/>
  <c r="H39" i="1"/>
  <c r="H115" i="1"/>
  <c r="H92" i="1"/>
  <c r="H31" i="1"/>
  <c r="H84" i="1"/>
  <c r="H83" i="1"/>
  <c r="H82" i="1"/>
  <c r="H81" i="1"/>
  <c r="H80" i="1"/>
  <c r="H76" i="1"/>
  <c r="H75" i="1"/>
  <c r="H74" i="1"/>
  <c r="H73" i="1"/>
  <c r="H72" i="1"/>
  <c r="H71" i="1"/>
  <c r="H70" i="1"/>
  <c r="H69" i="1"/>
  <c r="H66" i="1"/>
  <c r="H64" i="1"/>
  <c r="H63" i="1"/>
  <c r="H61" i="1"/>
  <c r="H104" i="1"/>
  <c r="H60" i="1"/>
  <c r="H59" i="1"/>
  <c r="H58" i="1"/>
  <c r="H102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1" i="1"/>
  <c r="H40" i="1"/>
  <c r="H42" i="1"/>
  <c r="H86" i="1"/>
  <c r="H85" i="1"/>
  <c r="H117" i="1"/>
  <c r="H38" i="1"/>
  <c r="H37" i="1"/>
  <c r="H45" i="1"/>
  <c r="H68" i="1"/>
  <c r="H6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7" i="1"/>
  <c r="H8" i="1"/>
  <c r="H9" i="1"/>
  <c r="H10" i="1"/>
  <c r="H5" i="1"/>
  <c r="H6" i="1"/>
  <c r="K121" i="1"/>
  <c r="J121" i="1"/>
  <c r="I121" i="1"/>
  <c r="G121" i="1"/>
  <c r="M14" i="1"/>
  <c r="M13" i="1"/>
  <c r="M11" i="1"/>
  <c r="M83" i="1"/>
  <c r="M34" i="1"/>
  <c r="M70" i="1"/>
  <c r="M93" i="1"/>
  <c r="M5" i="1"/>
  <c r="M73" i="1"/>
  <c r="M39" i="1"/>
  <c r="M102" i="1"/>
  <c r="M103" i="1"/>
  <c r="M86" i="1"/>
  <c r="M84" i="1"/>
  <c r="M108" i="1"/>
  <c r="M106" i="1"/>
  <c r="M54" i="1"/>
  <c r="M29" i="1"/>
  <c r="M107" i="1"/>
  <c r="M81" i="1"/>
  <c r="M67" i="1"/>
  <c r="M62" i="1"/>
  <c r="M68" i="1"/>
  <c r="M52" i="1"/>
  <c r="M45" i="1"/>
  <c r="M37" i="1"/>
  <c r="M97" i="1"/>
  <c r="M80" i="1"/>
  <c r="M7" i="1"/>
  <c r="M113" i="1"/>
  <c r="M65" i="1"/>
  <c r="M74" i="1"/>
  <c r="M15" i="1"/>
  <c r="M91" i="1"/>
  <c r="M22" i="1"/>
  <c r="M75" i="1"/>
  <c r="M27" i="1"/>
  <c r="M43" i="1"/>
  <c r="M109" i="1"/>
  <c r="M31" i="1"/>
  <c r="M23" i="1"/>
  <c r="M17" i="1"/>
  <c r="M90" i="1"/>
  <c r="M94" i="1"/>
  <c r="M58" i="1"/>
  <c r="M36" i="1"/>
  <c r="M50" i="1"/>
  <c r="M114" i="1"/>
  <c r="M66" i="1"/>
  <c r="M35" i="1"/>
  <c r="M115" i="1"/>
  <c r="M18" i="1"/>
  <c r="M78" i="1"/>
  <c r="M59" i="1"/>
  <c r="M79" i="1"/>
  <c r="M76" i="1"/>
  <c r="M69" i="1"/>
  <c r="M82" i="1"/>
  <c r="M8" i="1"/>
  <c r="M19" i="1"/>
  <c r="M28" i="1"/>
  <c r="M46" i="1"/>
  <c r="M98" i="1"/>
  <c r="M104" i="1"/>
  <c r="M47" i="1"/>
  <c r="M48" i="1"/>
  <c r="M40" i="1"/>
  <c r="M119" i="1"/>
  <c r="M55" i="1"/>
  <c r="M89" i="1"/>
  <c r="M110" i="1"/>
  <c r="M25" i="1"/>
  <c r="M95" i="1"/>
  <c r="M56" i="1"/>
  <c r="M116" i="1"/>
  <c r="M51" i="1"/>
  <c r="M61" i="1"/>
  <c r="M99" i="1"/>
  <c r="M63" i="1"/>
  <c r="M72" i="1"/>
  <c r="M111" i="1"/>
  <c r="M85" i="1"/>
  <c r="M21" i="1"/>
  <c r="M26" i="1"/>
  <c r="M100" i="1"/>
  <c r="M10" i="1"/>
  <c r="M32" i="1"/>
  <c r="M41" i="1"/>
  <c r="M30" i="1"/>
  <c r="M117" i="1"/>
  <c r="M101" i="1"/>
  <c r="N11" i="1" l="1"/>
  <c r="L121" i="1"/>
  <c r="M6" i="1"/>
  <c r="M121" i="1" s="1"/>
  <c r="H121" i="1"/>
  <c r="N13" i="1"/>
  <c r="N12" i="1"/>
  <c r="N14" i="1"/>
  <c r="N51" i="1"/>
  <c r="N114" i="1"/>
  <c r="N74" i="1"/>
  <c r="N83" i="1"/>
  <c r="N63" i="1"/>
  <c r="N28" i="1"/>
  <c r="N36" i="1"/>
  <c r="N80" i="1"/>
  <c r="N71" i="1"/>
  <c r="N101" i="1"/>
  <c r="N53" i="1"/>
  <c r="N60" i="1"/>
  <c r="N116" i="1"/>
  <c r="N42" i="1"/>
  <c r="N69" i="1"/>
  <c r="N66" i="1"/>
  <c r="N88" i="1"/>
  <c r="N58" i="1"/>
  <c r="N22" i="1"/>
  <c r="N65" i="1"/>
  <c r="N97" i="1"/>
  <c r="N107" i="1"/>
  <c r="N49" i="1"/>
  <c r="N70" i="1"/>
  <c r="N84" i="1"/>
  <c r="N111" i="1"/>
  <c r="N99" i="1"/>
  <c r="N56" i="1"/>
  <c r="N98" i="1"/>
  <c r="N19" i="1"/>
  <c r="N112" i="1"/>
  <c r="N96" i="1"/>
  <c r="N24" i="1"/>
  <c r="N94" i="1"/>
  <c r="N91" i="1"/>
  <c r="N113" i="1"/>
  <c r="N37" i="1"/>
  <c r="N29" i="1"/>
  <c r="N106" i="1"/>
  <c r="N86" i="1"/>
  <c r="N72" i="1"/>
  <c r="N61" i="1"/>
  <c r="N46" i="1"/>
  <c r="N8" i="1"/>
  <c r="N92" i="1"/>
  <c r="N50" i="1"/>
  <c r="N15" i="1"/>
  <c r="N7" i="1"/>
  <c r="N54" i="1"/>
  <c r="N34" i="1"/>
  <c r="N108" i="1"/>
  <c r="N9" i="1"/>
  <c r="N48" i="1"/>
  <c r="N115" i="1"/>
  <c r="N43" i="1"/>
  <c r="N105" i="1"/>
  <c r="N5" i="1"/>
  <c r="N82" i="1"/>
  <c r="N117" i="1"/>
  <c r="N20" i="1"/>
  <c r="N30" i="1"/>
  <c r="N95" i="1"/>
  <c r="N76" i="1"/>
  <c r="N90" i="1"/>
  <c r="N45" i="1"/>
  <c r="N103" i="1"/>
  <c r="N41" i="1"/>
  <c r="N25" i="1"/>
  <c r="N79" i="1"/>
  <c r="N17" i="1"/>
  <c r="N33" i="1"/>
  <c r="N110" i="1"/>
  <c r="N23" i="1"/>
  <c r="N52" i="1"/>
  <c r="N102" i="1"/>
  <c r="N32" i="1"/>
  <c r="N89" i="1"/>
  <c r="N120" i="1"/>
  <c r="N31" i="1"/>
  <c r="N68" i="1"/>
  <c r="N39" i="1"/>
  <c r="N10" i="1"/>
  <c r="N55" i="1"/>
  <c r="N59" i="1"/>
  <c r="N87" i="1"/>
  <c r="N44" i="1"/>
  <c r="N73" i="1"/>
  <c r="N100" i="1"/>
  <c r="N119" i="1"/>
  <c r="N78" i="1"/>
  <c r="N109" i="1"/>
  <c r="N62" i="1"/>
  <c r="N64" i="1"/>
  <c r="N26" i="1"/>
  <c r="N40" i="1"/>
  <c r="N18" i="1"/>
  <c r="N16" i="1"/>
  <c r="N67" i="1"/>
  <c r="N57" i="1"/>
  <c r="N21" i="1"/>
  <c r="N47" i="1"/>
  <c r="N38" i="1"/>
  <c r="N27" i="1"/>
  <c r="N77" i="1"/>
  <c r="N93" i="1"/>
  <c r="N85" i="1"/>
  <c r="N104" i="1"/>
  <c r="N35" i="1"/>
  <c r="N75" i="1"/>
  <c r="N81" i="1"/>
  <c r="N6" i="1" l="1"/>
  <c r="N121" i="1" s="1"/>
</calcChain>
</file>

<file path=xl/sharedStrings.xml><?xml version="1.0" encoding="utf-8"?>
<sst xmlns="http://schemas.openxmlformats.org/spreadsheetml/2006/main" count="483" uniqueCount="233">
  <si>
    <t>Nombre</t>
  </si>
  <si>
    <t>Importe Neto</t>
  </si>
  <si>
    <t>Base</t>
  </si>
  <si>
    <t>Eventual</t>
  </si>
  <si>
    <t>Total percepciones</t>
  </si>
  <si>
    <t>Total de Deducciones</t>
  </si>
  <si>
    <t>No Empleado</t>
  </si>
  <si>
    <t>INSTITUTO ELECTORAL DE PARTICIPACION CIUDADANA DEL ESTADO DE JALISCO</t>
  </si>
  <si>
    <t>PERSONAL DE BASE Y EVENTUAL</t>
  </si>
  <si>
    <t>Periodo 9 al 9 Quincenal del 01/05/2023 al 15/05/2023</t>
  </si>
  <si>
    <t>Puesto</t>
  </si>
  <si>
    <t>Area de Adscripcion</t>
  </si>
  <si>
    <t>Tipo de Plaza</t>
  </si>
  <si>
    <t>Sueldo</t>
  </si>
  <si>
    <t>Otras Percepciones</t>
  </si>
  <si>
    <t>ISR Retenido</t>
  </si>
  <si>
    <t>IMSS Trabajador</t>
  </si>
  <si>
    <t>Aportacion Fondo IPEJAL</t>
  </si>
  <si>
    <t>Otras Deducciones</t>
  </si>
  <si>
    <t>Totales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</si>
  <si>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</si>
  <si>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</si>
  <si>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</si>
  <si>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</si>
  <si>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</si>
  <si>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</si>
  <si>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Arellano Carrillo Laura Mirella</t>
  </si>
  <si>
    <t>Barbosa Casillas Daniel Alberto</t>
  </si>
  <si>
    <t>Cervantes Castañeda Andrea Carolina</t>
  </si>
  <si>
    <t>Echeverria Covarrubias Alhelhi</t>
  </si>
  <si>
    <t>Gonzalez Vargas Maria Eutimia</t>
  </si>
  <si>
    <t>Huerta Marcial Juan</t>
  </si>
  <si>
    <t>Lopez Roa Nidia Eunice</t>
  </si>
  <si>
    <t>Navarro Vital Adriana Elizabeth</t>
  </si>
  <si>
    <t>Preciado Almaraz Ricardo</t>
  </si>
  <si>
    <t>Sanchez Hoyos Bertha</t>
  </si>
  <si>
    <t>Serafin Morfin Blanca Vanessa</t>
  </si>
  <si>
    <t>Guzman Lopez Silvia Yolanda</t>
  </si>
  <si>
    <t>Lopez Ramirez Norma Liliana</t>
  </si>
  <si>
    <t>Mendez Cisneros Maria Teresa</t>
  </si>
  <si>
    <t>Rodriguez Becerra Laura Mireya</t>
  </si>
  <si>
    <t>Tellez Arana Luis</t>
  </si>
  <si>
    <t>Hernandez Mancilla Maria Elena</t>
  </si>
  <si>
    <t>Ramirez Hohne Paula</t>
  </si>
  <si>
    <t>Encarnacion Gonzalez Eduardo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</si>
  <si>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</si>
  <si>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</si>
  <si>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</si>
  <si>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</si>
  <si>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</si>
  <si>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</si>
  <si>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Flores Gomez Jorge Emmanuel</t>
  </si>
  <si>
    <t>Garcia Arambula Juan Jesus</t>
  </si>
  <si>
    <t>Garcia Hernandez Carlos Jacobo</t>
  </si>
  <si>
    <t>Garcia Hernandez Eric Alvar</t>
  </si>
  <si>
    <t>Navarro Borrayo Violeta</t>
  </si>
  <si>
    <t>Zavala Avalos Sergio Alberto</t>
  </si>
  <si>
    <t>Sanchez Olmedo Hector Antonio</t>
  </si>
  <si>
    <t>Chavez Verdin Carlos Manuel</t>
  </si>
  <si>
    <t>Reyes Reyes Bertha Rocio</t>
  </si>
  <si>
    <t>Rivas Escoto Alondra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</si>
  <si>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</si>
  <si>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</si>
  <si>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</si>
  <si>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</si>
  <si>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</si>
  <si>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</si>
  <si>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Dumaine Tirado Jesus Alberto</t>
  </si>
  <si>
    <t>Masuoka Shiguematsu Alberto Ruyichi</t>
  </si>
  <si>
    <t>Romero Molina Ana Belen</t>
  </si>
  <si>
    <t>Garcia Aranda Raul Arturo</t>
  </si>
  <si>
    <t>Salazar Ruiz Aldo Alonso</t>
  </si>
  <si>
    <t>Elizalde Vivas Cynthia Teresa</t>
  </si>
  <si>
    <t>Rizo Lopez Monica</t>
  </si>
  <si>
    <t>Romero Aceves Raul</t>
  </si>
  <si>
    <t>Cabrera Melendez Victor Manuel</t>
  </si>
  <si>
    <t>Caudillo Vargas Aldo Alejandro</t>
  </si>
  <si>
    <t>Maciel Iñiguez Jesus Eliseo</t>
  </si>
  <si>
    <t>Ojeda G Valdivia Hector Leonardo</t>
  </si>
  <si>
    <t>Ramirez Garcia Hugo Elias</t>
  </si>
  <si>
    <t>Reynoso Gallegos Jesus</t>
  </si>
  <si>
    <t>Rosas Villalobos Alma Fabiola Del Rosario</t>
  </si>
  <si>
    <t>Saldivar Rebollosa Luz Angelina</t>
  </si>
  <si>
    <t>Campos Guzman Luis Alfonso</t>
  </si>
  <si>
    <t>Mozka Estrada Sayani</t>
  </si>
  <si>
    <t>Perez Nuñez Fernando</t>
  </si>
  <si>
    <t>Armenta Enriquez Alan Emmanuel</t>
  </si>
  <si>
    <t>Delgadillo Gonzalez Saul</t>
  </si>
  <si>
    <t>Sanchez Alvarez Elvira Yadira</t>
  </si>
  <si>
    <t>Campos Sanchez Alfredo Oscar</t>
  </si>
  <si>
    <t>Gonzalez Ocampo Alberto Antonio</t>
  </si>
  <si>
    <t>Hernandez Barajas Guadalupe</t>
  </si>
  <si>
    <t>Pacheco Gomez Maria Guadalupe</t>
  </si>
  <si>
    <t>Garcia Miranda Bryant Eduardo</t>
  </si>
  <si>
    <t>Escudero Gonzalez Jose Miguel</t>
  </si>
  <si>
    <t>Perez Santos Emerita</t>
  </si>
  <si>
    <t>Aguirre Arias Carlos Javier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</si>
  <si>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</si>
  <si>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</si>
  <si>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</si>
  <si>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</si>
  <si>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</si>
  <si>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Carreon Luna Noe Gustavo</t>
  </si>
  <si>
    <t>Mexia Castro Silvia Veronica</t>
  </si>
  <si>
    <t>Lopez Serrato Jonathan Alejandro</t>
  </si>
  <si>
    <t>Gutierrez Mora Miriam Guadalupe</t>
  </si>
  <si>
    <t>Beas Barroso Maria Fernanda</t>
  </si>
  <si>
    <t>Espinoza Huerta Octavio</t>
  </si>
  <si>
    <t>Gonzalez Lopez Hector</t>
  </si>
  <si>
    <t>Oceguera Rios Natalia Sofia</t>
  </si>
  <si>
    <t>Ortiz Presas Miriam Berenice</t>
  </si>
  <si>
    <t>Moreno Trillo Catalina</t>
  </si>
  <si>
    <t>Garcia Maxemin Alicia</t>
  </si>
  <si>
    <t>Ramos Ortega Gabriela Guadalupe</t>
  </si>
  <si>
    <t>Rubio Diaz Rosario Guadalupe</t>
  </si>
  <si>
    <t>Torres Cornejo Tammy Erika</t>
  </si>
  <si>
    <t>Aguirre Anadon Oscar Enrique</t>
  </si>
  <si>
    <t>Chacon Uranga Carmen Rosario</t>
  </si>
  <si>
    <t>Flores Ponce Claudia</t>
  </si>
  <si>
    <t>Islas Antonio Karen Steffannia</t>
  </si>
  <si>
    <t>Machain Sanabria Minerva Elena</t>
  </si>
  <si>
    <t>Roa Montoya Penelope</t>
  </si>
  <si>
    <t>Rodriguez Larios Valeria Montserrat</t>
  </si>
  <si>
    <t>Flores Garza Christian</t>
  </si>
  <si>
    <t>Duarte Vega Sergio</t>
  </si>
  <si>
    <t>Escobar Cibrian Ricardo</t>
  </si>
  <si>
    <t>Delgado Mayorga Juan Omar</t>
  </si>
  <si>
    <t>Ibarra Lopez Hector Alexis</t>
  </si>
  <si>
    <t>Rivas Jaime Reynaldo Ivan</t>
  </si>
  <si>
    <t>Robles Aldana Eduardo</t>
  </si>
  <si>
    <t>Sanchez Fregoso Luz Erika</t>
  </si>
  <si>
    <t>Perez Garcia Karla Fabiola</t>
  </si>
  <si>
    <t>Gonzalez Carrillo Martha Cecilia</t>
  </si>
  <si>
    <t>Meza Rincon Eduardo</t>
  </si>
  <si>
    <t>Romero Carrion Dalia Esmeralda</t>
  </si>
  <si>
    <t>Olmos Loera Miguel</t>
  </si>
  <si>
    <t>Consejera Electoral</t>
  </si>
  <si>
    <t>Consejero Electoral</t>
  </si>
  <si>
    <t>Consejera Presidenta</t>
  </si>
  <si>
    <t>Coordinador</t>
  </si>
  <si>
    <t xml:space="preserve">Tecnica </t>
  </si>
  <si>
    <t>Técnico</t>
  </si>
  <si>
    <t>Coordinadora A</t>
  </si>
  <si>
    <t>Coordinador C</t>
  </si>
  <si>
    <t>Intendente</t>
  </si>
  <si>
    <t>Director Ejecutivo</t>
  </si>
  <si>
    <t>Coordinadora</t>
  </si>
  <si>
    <t>Directora Ejecutiva</t>
  </si>
  <si>
    <t>Asistente</t>
  </si>
  <si>
    <t>Técnica</t>
  </si>
  <si>
    <t>Secretario Ejecutivo</t>
  </si>
  <si>
    <t>Auxiliar</t>
  </si>
  <si>
    <t>Contralor General</t>
  </si>
  <si>
    <t xml:space="preserve">Direccion De Educacion Civica                                                                                  </t>
  </si>
  <si>
    <t xml:space="preserve">Direccion De Informatica                                                                                       </t>
  </si>
  <si>
    <t>Consejo General</t>
  </si>
  <si>
    <t>Asesora de Consejero</t>
  </si>
  <si>
    <t>Asesor de Consejera</t>
  </si>
  <si>
    <t>Asesor de Consejera Electoral</t>
  </si>
  <si>
    <t>Asesora de Consejero Electoral</t>
  </si>
  <si>
    <t>Asesora de Consejera Electoral</t>
  </si>
  <si>
    <t>Asesora de Consejera</t>
  </si>
  <si>
    <t>Asistente de Consejera Electoral</t>
  </si>
  <si>
    <t>Asistente de Consejero Electoral</t>
  </si>
  <si>
    <t>Asesor de Presidencia</t>
  </si>
  <si>
    <t xml:space="preserve">Presidencia </t>
  </si>
  <si>
    <t>Asesora de Presidencia</t>
  </si>
  <si>
    <t>Coordinador de Agenda y seguimiento</t>
  </si>
  <si>
    <t>Asistente de Presidencia</t>
  </si>
  <si>
    <t>Director de Comunicación Social</t>
  </si>
  <si>
    <t>Dirección de Comunicación Social</t>
  </si>
  <si>
    <t>Coordinador de Comunicación Social</t>
  </si>
  <si>
    <t>Directora de Educación Cívica</t>
  </si>
  <si>
    <t>Dirección de Educación Cívica</t>
  </si>
  <si>
    <t>Dirección Editorial</t>
  </si>
  <si>
    <t>Coordinador en Hardware</t>
  </si>
  <si>
    <t>Dirección de Informática</t>
  </si>
  <si>
    <t>Coordinador de Educación Cívica</t>
  </si>
  <si>
    <t>Contraloría General</t>
  </si>
  <si>
    <t>Coordinador de Participación Ciudadana</t>
  </si>
  <si>
    <t>Dirección Ejecutiva de Participación Ciudadana y Educación Cívica</t>
  </si>
  <si>
    <t>Coordinadora o Coordinador del Centro de Estudios e Investigación Irene Robledo García</t>
  </si>
  <si>
    <t>Técnica de Educación Cívica</t>
  </si>
  <si>
    <t>Coordinador de Igualdad de  Género y no Discriminacion</t>
  </si>
  <si>
    <t>Dirección de Igualdad de Género y No Discriminación</t>
  </si>
  <si>
    <t>Director de Informática</t>
  </si>
  <si>
    <t>Coordinador en Software</t>
  </si>
  <si>
    <t>Coordinador en Redes y Comunicación</t>
  </si>
  <si>
    <t>Coordinador de Sistemas</t>
  </si>
  <si>
    <t>Director de Organizacion</t>
  </si>
  <si>
    <t>Dirección de Organización Electoral</t>
  </si>
  <si>
    <t>Dirección Jurídica</t>
  </si>
  <si>
    <t>Directora de Transparencia y Archivo</t>
  </si>
  <si>
    <t>Dirección de Transparencia, Protección de Datos Personales y Archivo</t>
  </si>
  <si>
    <t>Técnica de Archivo</t>
  </si>
  <si>
    <t>Director del Secretariado</t>
  </si>
  <si>
    <t>Dirección del Secretariado</t>
  </si>
  <si>
    <t>Directora de Editorial</t>
  </si>
  <si>
    <t>Director Ejecutivo Administracion e Innovacion</t>
  </si>
  <si>
    <t>Dirección Ejecutiva de Administración e Innovación</t>
  </si>
  <si>
    <t>Coodinador de Evaluación y Planeación</t>
  </si>
  <si>
    <t>Coordinador de Recursos Materiales</t>
  </si>
  <si>
    <t>Coordinadora de Recursos Financieros</t>
  </si>
  <si>
    <t>Técnico en inventarios</t>
  </si>
  <si>
    <t>Técnico en SPEN</t>
  </si>
  <si>
    <t>Técnica en Finanzas</t>
  </si>
  <si>
    <t>Técnica en Recursos Humanos</t>
  </si>
  <si>
    <t>Auxiliar de Mantenimiento y Almacén</t>
  </si>
  <si>
    <t>Dirección Ejecutiva de Prerrogativas</t>
  </si>
  <si>
    <t>Técnica de Participación Ciudadana</t>
  </si>
  <si>
    <t>Técnico de Participación Ciudadana</t>
  </si>
  <si>
    <t>Técnico de  Actas y Acuerdos</t>
  </si>
  <si>
    <t>Directora juridico</t>
  </si>
  <si>
    <t>Coordinadora de Contencioso</t>
  </si>
  <si>
    <t>Coordinadora de Convenios, contratos y consultas</t>
  </si>
  <si>
    <t>Coordinadora de Defensa Constitucional</t>
  </si>
  <si>
    <t>Coordinadora de acuerdos y normas</t>
  </si>
  <si>
    <t>Coordinadora o Coordinador de transparencia y proteccion de Datos Personales</t>
  </si>
  <si>
    <t>Secretaría Ejecutiva</t>
  </si>
  <si>
    <t>Coordinador de  Oficialia de Part</t>
  </si>
  <si>
    <t>Coordinador de Actas y Acuerdos</t>
  </si>
  <si>
    <t>Técnico de Oficilia de Partes</t>
  </si>
  <si>
    <t>Coordinador de Presidencia</t>
  </si>
  <si>
    <t>Técnico de Secretaría Ejecutiva</t>
  </si>
  <si>
    <t xml:space="preserve">Tecnico de Oficialia de Partes </t>
  </si>
  <si>
    <t>Titular de la unidad de Fiscalizacion</t>
  </si>
  <si>
    <t>Unidad Técnica de Fiscalización</t>
  </si>
  <si>
    <t>Asesor de Consejero</t>
  </si>
  <si>
    <t>Técnico De Informática</t>
  </si>
  <si>
    <t>Técnica De Informática</t>
  </si>
  <si>
    <t>Coordinadora B</t>
  </si>
  <si>
    <t>Presidencia</t>
  </si>
  <si>
    <t xml:space="preserve">"Fe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													"													
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</si>
</sst>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9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3" fillId="0" borderId="0" xfId="0" applyNumberFormat="1" applyFont="1" applyAlignment="1">
      <alignment vertical="center"/>
    </xf>
    <xf numFmtId="0" fontId="4" fillId="0" borderId="0" xfId="0" applyNumberFormat="1" applyFont="1" applyBorder="1" applyAlignme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left"/>
    </xf>
    <xf numFmtId="43" fontId="1" fillId="0" borderId="1" xfId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>
      <alignment horizontal="left"/>
    </xf>
    <xf numFmtId="43" fontId="2" fillId="0" borderId="6" xfId="0" applyNumberFormat="1" applyFont="1" applyFill="1" applyBorder="1"/>
    <xf numFmtId="0" fontId="1" fillId="0" borderId="8" xfId="0" applyNumberFormat="1" applyFont="1" applyFill="1" applyBorder="1" applyAlignment="1" applyProtection="1">
      <alignment horizontal="left"/>
    </xf>
    <xf numFmtId="43" fontId="1" fillId="0" borderId="8" xfId="1" applyFont="1" applyFill="1" applyBorder="1" applyAlignment="1" applyProtection="1">
      <alignment horizontal="right"/>
    </xf>
    <xf numFmtId="43" fontId="1" fillId="0" borderId="8" xfId="1" applyFont="1" applyFill="1" applyBorder="1" applyAlignment="1" applyProtection="1">
      <alignment horizontal="left"/>
    </xf>
    <xf numFmtId="43" fontId="2" fillId="0" borderId="9" xfId="0" applyNumberFormat="1" applyFont="1" applyFill="1" applyBorder="1"/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0" fontId="7" fillId="0" borderId="10" xfId="0" applyNumberFormat="1" applyFont="1" applyFill="1" applyBorder="1" applyAlignment="1" applyProtection="1">
      <alignment horizontal="right"/>
    </xf>
    <xf numFmtId="0" fontId="7" fillId="0" borderId="11" xfId="0" applyNumberFormat="1" applyFont="1" applyFill="1" applyBorder="1" applyAlignment="1" applyProtection="1">
      <alignment horizontal="left"/>
    </xf>
    <xf numFmtId="43" fontId="7" fillId="0" borderId="11" xfId="1" applyFont="1" applyFill="1" applyBorder="1" applyAlignment="1" applyProtection="1">
      <alignment horizontal="right"/>
    </xf>
    <xf numFmtId="43" fontId="7" fillId="0" borderId="12" xfId="1" applyFont="1" applyFill="1" applyBorder="1" applyAlignment="1" applyProtection="1">
      <alignment horizontal="right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abSelected="1" workbookViewId="0">
      <pane xSplit="2" ySplit="4" topLeftCell="C111" activePane="bottomRight" state="frozen"/>
      <selection pane="topRight" activeCell="C1" sqref="C1"/>
      <selection pane="bottomLeft" activeCell="A5" sqref="A5"/>
      <selection pane="bottomRight" activeCell="A125" sqref="A125"/>
    </sheetView>
  </sheetViews>
  <sheetFormatPr baseColWidth="10" defaultRowHeight="15" customHeight="1" x14ac:dyDescent="0.2"/>
  <cols>
    <col min="1" max="1" width="9.140625" bestFit="1" customWidth="1"/>
    <col min="2" max="2" width="38.7109375" customWidth="1"/>
    <col min="3" max="3" width="35.7109375" customWidth="1"/>
    <col min="4" max="4" width="34.28515625" customWidth="1"/>
    <col min="5" max="5" width="8" bestFit="1" customWidth="1"/>
    <col min="6" max="6" width="12.85546875" style="1" bestFit="1" customWidth="1"/>
    <col min="7" max="7" width="11.85546875" style="1" bestFit="1" customWidth="1"/>
    <col min="8" max="8" width="12.85546875" style="1" bestFit="1" customWidth="1"/>
    <col min="9" max="9" width="11.28515625" style="1"/>
    <col min="10" max="10" width="9.5703125" style="1" bestFit="1" customWidth="1"/>
    <col min="11" max="11" width="12" style="1" bestFit="1" customWidth="1"/>
    <col min="12" max="12" width="11.42578125" style="1"/>
    <col min="13" max="13" width="11.42578125" style="5"/>
    <col min="14" max="15" width="12.85546875" bestFit="1" customWidth="1"/>
  </cols>
  <sheetData>
    <row r="1" spans="1:18" ht="24.7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</row>
    <row r="2" spans="1:18" ht="24.75" customHeight="1" x14ac:dyDescent="0.2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  <c r="Q2" s="2"/>
      <c r="R2" s="2"/>
    </row>
    <row r="3" spans="1:18" ht="15.75" customHeight="1" thickBot="1" x14ac:dyDescent="0.25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"/>
      <c r="P3" s="3"/>
      <c r="Q3" s="3"/>
      <c r="R3" s="3"/>
    </row>
    <row r="4" spans="1:18" s="6" customFormat="1" ht="24.75" customHeight="1" x14ac:dyDescent="0.2">
      <c r="A4" s="15" t="s">
        <v>6</v>
      </c>
      <c r="B4" s="16" t="s">
        <v>0</v>
      </c>
      <c r="C4" s="16" t="s">
        <v>10</v>
      </c>
      <c r="D4" s="16" t="s">
        <v>11</v>
      </c>
      <c r="E4" s="16" t="s">
        <v>12</v>
      </c>
      <c r="F4" s="16" t="s">
        <v>13</v>
      </c>
      <c r="G4" s="17" t="s">
        <v>14</v>
      </c>
      <c r="H4" s="18" t="s">
        <v>4</v>
      </c>
      <c r="I4" s="16" t="s">
        <v>15</v>
      </c>
      <c r="J4" s="16" t="s">
        <v>16</v>
      </c>
      <c r="K4" s="16" t="s">
        <v>17</v>
      </c>
      <c r="L4" s="16" t="s">
        <v>18</v>
      </c>
      <c r="M4" s="16" t="s">
        <v>5</v>
      </c>
      <c r="N4" s="19" t="s">
        <v>1</v>
      </c>
    </row>
    <row r="5" spans="1:18" ht="25.5" customHeight="1" x14ac:dyDescent="0.2">
      <c r="A5" s="26">
        <v>11</v>
      </c>
      <c r="B5" s="7" t="s">
        <v>21</v>
      </c>
      <c r="C5" s="20" t="s">
        <v>136</v>
      </c>
      <c r="D5" s="20" t="s">
        <v>155</v>
      </c>
      <c r="E5" s="7" t="s">
        <v>2</v>
      </c>
      <c r="F5" s="8">
        <v>68872.350000000006</v>
      </c>
      <c r="G5" s="8">
        <v>900</v>
      </c>
      <c r="H5" s="9">
        <f t="shared" ref="H5:H36" si="0">SUM(F5:G5)</f>
        <v>69772.350000000006</v>
      </c>
      <c r="I5" s="8">
        <v>18522.189999999999</v>
      </c>
      <c r="J5" s="8">
        <v>308.27999999999997</v>
      </c>
      <c r="K5" s="8">
        <v>7072.16</v>
      </c>
      <c r="L5" s="9">
        <v>28520</v>
      </c>
      <c r="M5" s="8">
        <f t="shared" ref="M5:M36" si="1">SUM(I5:L5)</f>
        <v>54422.63</v>
      </c>
      <c r="N5" s="10">
        <f t="shared" ref="N5:N36" si="2">+H5-M5</f>
        <v>15349.720000000008</v>
      </c>
    </row>
    <row r="6" spans="1:18" ht="25.5" customHeight="1" x14ac:dyDescent="0.2">
      <c r="A6" s="26">
        <v>10</v>
      </c>
      <c r="B6" s="7" t="s">
        <v>20</v>
      </c>
      <c r="C6" s="20" t="s">
        <v>136</v>
      </c>
      <c r="D6" s="20" t="s">
        <v>155</v>
      </c>
      <c r="E6" s="7" t="s">
        <v>2</v>
      </c>
      <c r="F6" s="8">
        <v>68872.350000000006</v>
      </c>
      <c r="G6" s="9"/>
      <c r="H6" s="9">
        <f t="shared" si="0"/>
        <v>68872.350000000006</v>
      </c>
      <c r="I6" s="8">
        <v>18522.189999999999</v>
      </c>
      <c r="J6" s="8">
        <v>308.27999999999997</v>
      </c>
      <c r="K6" s="8">
        <v>7072.16</v>
      </c>
      <c r="L6" s="9">
        <v>0</v>
      </c>
      <c r="M6" s="8">
        <f t="shared" si="1"/>
        <v>25902.629999999997</v>
      </c>
      <c r="N6" s="10">
        <f t="shared" si="2"/>
        <v>42969.720000000008</v>
      </c>
    </row>
    <row r="7" spans="1:18" ht="25.5" customHeight="1" x14ac:dyDescent="0.2">
      <c r="A7" s="26">
        <v>13</v>
      </c>
      <c r="B7" s="7" t="s">
        <v>25</v>
      </c>
      <c r="C7" s="20" t="s">
        <v>137</v>
      </c>
      <c r="D7" s="20" t="s">
        <v>155</v>
      </c>
      <c r="E7" s="7" t="s">
        <v>2</v>
      </c>
      <c r="F7" s="8">
        <v>68872.350000000006</v>
      </c>
      <c r="G7" s="9"/>
      <c r="H7" s="9">
        <f t="shared" si="0"/>
        <v>68872.350000000006</v>
      </c>
      <c r="I7" s="8">
        <v>18522.189999999999</v>
      </c>
      <c r="J7" s="8">
        <v>308.27999999999997</v>
      </c>
      <c r="K7" s="8">
        <v>7072.16</v>
      </c>
      <c r="L7" s="9">
        <v>20940.310000000001</v>
      </c>
      <c r="M7" s="8">
        <f t="shared" si="1"/>
        <v>46842.94</v>
      </c>
      <c r="N7" s="10">
        <f t="shared" si="2"/>
        <v>22029.410000000003</v>
      </c>
    </row>
    <row r="8" spans="1:18" ht="25.5" customHeight="1" x14ac:dyDescent="0.2">
      <c r="A8" s="26">
        <v>14</v>
      </c>
      <c r="B8" s="7" t="s">
        <v>24</v>
      </c>
      <c r="C8" s="20" t="s">
        <v>137</v>
      </c>
      <c r="D8" s="20" t="s">
        <v>155</v>
      </c>
      <c r="E8" s="7" t="s">
        <v>2</v>
      </c>
      <c r="F8" s="8">
        <v>68872.350000000006</v>
      </c>
      <c r="G8" s="9"/>
      <c r="H8" s="9">
        <f t="shared" si="0"/>
        <v>68872.350000000006</v>
      </c>
      <c r="I8" s="8">
        <v>18522.189999999999</v>
      </c>
      <c r="J8" s="8">
        <v>308.27999999999997</v>
      </c>
      <c r="K8" s="8">
        <v>7072.16</v>
      </c>
      <c r="L8" s="9">
        <v>12257.84</v>
      </c>
      <c r="M8" s="8">
        <f t="shared" si="1"/>
        <v>38160.47</v>
      </c>
      <c r="N8" s="10">
        <f t="shared" si="2"/>
        <v>30711.880000000005</v>
      </c>
    </row>
    <row r="9" spans="1:18" ht="25.5" customHeight="1" x14ac:dyDescent="0.2">
      <c r="A9" s="26">
        <v>9</v>
      </c>
      <c r="B9" s="7" t="s">
        <v>23</v>
      </c>
      <c r="C9" s="20" t="s">
        <v>136</v>
      </c>
      <c r="D9" s="20" t="s">
        <v>155</v>
      </c>
      <c r="E9" s="7" t="s">
        <v>2</v>
      </c>
      <c r="F9" s="8">
        <v>68872.350000000006</v>
      </c>
      <c r="G9" s="9"/>
      <c r="H9" s="9">
        <f t="shared" si="0"/>
        <v>68872.350000000006</v>
      </c>
      <c r="I9" s="8">
        <v>18522.189999999999</v>
      </c>
      <c r="J9" s="8">
        <v>308.27999999999997</v>
      </c>
      <c r="K9" s="8">
        <v>7072.16</v>
      </c>
      <c r="L9" s="9">
        <v>6892.24</v>
      </c>
      <c r="M9" s="8">
        <f t="shared" si="1"/>
        <v>32794.869999999995</v>
      </c>
      <c r="N9" s="10">
        <f t="shared" si="2"/>
        <v>36077.48000000001</v>
      </c>
    </row>
    <row r="10" spans="1:18" ht="25.5" customHeight="1" x14ac:dyDescent="0.2">
      <c r="A10" s="26">
        <v>12</v>
      </c>
      <c r="B10" s="7" t="s">
        <v>22</v>
      </c>
      <c r="C10" s="20" t="s">
        <v>136</v>
      </c>
      <c r="D10" s="20" t="s">
        <v>155</v>
      </c>
      <c r="E10" s="7" t="s">
        <v>2</v>
      </c>
      <c r="F10" s="8">
        <v>68872.350000000006</v>
      </c>
      <c r="G10" s="9"/>
      <c r="H10" s="9">
        <f t="shared" si="0"/>
        <v>68872.350000000006</v>
      </c>
      <c r="I10" s="8">
        <v>18522.189999999999</v>
      </c>
      <c r="J10" s="8">
        <v>308.27999999999997</v>
      </c>
      <c r="K10" s="8">
        <v>7072.16</v>
      </c>
      <c r="L10" s="9">
        <v>6416</v>
      </c>
      <c r="M10" s="8">
        <f t="shared" si="1"/>
        <v>32318.629999999997</v>
      </c>
      <c r="N10" s="10">
        <f t="shared" si="2"/>
        <v>36553.720000000008</v>
      </c>
    </row>
    <row r="11" spans="1:18" ht="25.5" customHeight="1" x14ac:dyDescent="0.2">
      <c r="A11" s="26">
        <v>101</v>
      </c>
      <c r="B11" s="7" t="s">
        <v>26</v>
      </c>
      <c r="C11" s="20" t="s">
        <v>156</v>
      </c>
      <c r="D11" s="20" t="s">
        <v>155</v>
      </c>
      <c r="E11" s="7" t="s">
        <v>3</v>
      </c>
      <c r="F11" s="8">
        <v>15601.8</v>
      </c>
      <c r="G11" s="9"/>
      <c r="H11" s="9">
        <f t="shared" si="0"/>
        <v>15601.8</v>
      </c>
      <c r="I11" s="8">
        <v>2513.6</v>
      </c>
      <c r="J11" s="8">
        <v>54.91</v>
      </c>
      <c r="K11" s="8">
        <v>1794.21</v>
      </c>
      <c r="L11" s="9">
        <v>836</v>
      </c>
      <c r="M11" s="8">
        <f t="shared" si="1"/>
        <v>5198.7199999999993</v>
      </c>
      <c r="N11" s="10">
        <f t="shared" si="2"/>
        <v>10403.08</v>
      </c>
    </row>
    <row r="12" spans="1:18" ht="25.5" customHeight="1" x14ac:dyDescent="0.2">
      <c r="A12" s="26">
        <v>113</v>
      </c>
      <c r="B12" s="7" t="s">
        <v>27</v>
      </c>
      <c r="C12" s="20" t="s">
        <v>157</v>
      </c>
      <c r="D12" s="20" t="s">
        <v>155</v>
      </c>
      <c r="E12" s="7" t="s">
        <v>2</v>
      </c>
      <c r="F12" s="8">
        <v>15601.8</v>
      </c>
      <c r="G12" s="9"/>
      <c r="H12" s="9">
        <f t="shared" si="0"/>
        <v>15601.8</v>
      </c>
      <c r="I12" s="8">
        <v>2513.6</v>
      </c>
      <c r="J12" s="8">
        <v>54.91</v>
      </c>
      <c r="K12" s="8">
        <v>1794.21</v>
      </c>
      <c r="L12" s="9">
        <v>0</v>
      </c>
      <c r="M12" s="8">
        <f t="shared" si="1"/>
        <v>4362.7199999999993</v>
      </c>
      <c r="N12" s="10">
        <f t="shared" si="2"/>
        <v>11239.08</v>
      </c>
    </row>
    <row r="13" spans="1:18" ht="25.5" customHeight="1" x14ac:dyDescent="0.2">
      <c r="A13" s="26">
        <v>114</v>
      </c>
      <c r="B13" s="7" t="s">
        <v>28</v>
      </c>
      <c r="C13" s="20" t="s">
        <v>158</v>
      </c>
      <c r="D13" s="20" t="s">
        <v>155</v>
      </c>
      <c r="E13" s="7" t="s">
        <v>3</v>
      </c>
      <c r="F13" s="8">
        <v>15601.8</v>
      </c>
      <c r="G13" s="9"/>
      <c r="H13" s="9">
        <f t="shared" si="0"/>
        <v>15601.8</v>
      </c>
      <c r="I13" s="8">
        <v>2513.6</v>
      </c>
      <c r="J13" s="8">
        <v>54.91</v>
      </c>
      <c r="K13" s="8">
        <v>1794.21</v>
      </c>
      <c r="L13" s="9">
        <v>0</v>
      </c>
      <c r="M13" s="8">
        <f t="shared" si="1"/>
        <v>4362.7199999999993</v>
      </c>
      <c r="N13" s="10">
        <f t="shared" si="2"/>
        <v>11239.08</v>
      </c>
    </row>
    <row r="14" spans="1:18" ht="25.5" customHeight="1" x14ac:dyDescent="0.2">
      <c r="A14" s="26">
        <v>19</v>
      </c>
      <c r="B14" s="7" t="s">
        <v>29</v>
      </c>
      <c r="C14" s="20" t="s">
        <v>159</v>
      </c>
      <c r="D14" s="20" t="s">
        <v>155</v>
      </c>
      <c r="E14" s="7" t="s">
        <v>2</v>
      </c>
      <c r="F14" s="8">
        <v>15601.8</v>
      </c>
      <c r="G14" s="8">
        <v>900</v>
      </c>
      <c r="H14" s="9">
        <f t="shared" si="0"/>
        <v>16501.8</v>
      </c>
      <c r="I14" s="8">
        <v>2513.6</v>
      </c>
      <c r="J14" s="8">
        <v>54.91</v>
      </c>
      <c r="K14" s="8">
        <v>1794.21</v>
      </c>
      <c r="L14" s="9">
        <v>0</v>
      </c>
      <c r="M14" s="8">
        <f t="shared" si="1"/>
        <v>4362.7199999999993</v>
      </c>
      <c r="N14" s="10">
        <f t="shared" si="2"/>
        <v>12139.08</v>
      </c>
    </row>
    <row r="15" spans="1:18" ht="25.5" customHeight="1" x14ac:dyDescent="0.2">
      <c r="A15" s="26">
        <v>17</v>
      </c>
      <c r="B15" s="7" t="s">
        <v>30</v>
      </c>
      <c r="C15" s="20" t="s">
        <v>160</v>
      </c>
      <c r="D15" s="20" t="s">
        <v>155</v>
      </c>
      <c r="E15" s="7" t="s">
        <v>2</v>
      </c>
      <c r="F15" s="8">
        <v>15601.8</v>
      </c>
      <c r="G15" s="9"/>
      <c r="H15" s="9">
        <f t="shared" si="0"/>
        <v>15601.8</v>
      </c>
      <c r="I15" s="8">
        <v>2513.6</v>
      </c>
      <c r="J15" s="8">
        <v>54.91</v>
      </c>
      <c r="K15" s="8">
        <v>1794.21</v>
      </c>
      <c r="L15" s="9">
        <v>7801.68</v>
      </c>
      <c r="M15" s="8">
        <f t="shared" si="1"/>
        <v>12164.4</v>
      </c>
      <c r="N15" s="10">
        <f t="shared" si="2"/>
        <v>3437.3999999999996</v>
      </c>
    </row>
    <row r="16" spans="1:18" ht="25.5" customHeight="1" x14ac:dyDescent="0.2">
      <c r="A16" s="26">
        <v>99</v>
      </c>
      <c r="B16" s="7" t="s">
        <v>31</v>
      </c>
      <c r="C16" s="20" t="s">
        <v>227</v>
      </c>
      <c r="D16" s="20" t="s">
        <v>155</v>
      </c>
      <c r="E16" s="7" t="s">
        <v>3</v>
      </c>
      <c r="F16" s="8">
        <v>15601.8</v>
      </c>
      <c r="G16" s="9"/>
      <c r="H16" s="9">
        <f t="shared" si="0"/>
        <v>15601.8</v>
      </c>
      <c r="I16" s="8">
        <v>2513.6</v>
      </c>
      <c r="J16" s="8">
        <v>54.91</v>
      </c>
      <c r="K16" s="8">
        <v>1794.21</v>
      </c>
      <c r="L16" s="9">
        <v>0</v>
      </c>
      <c r="M16" s="8">
        <f t="shared" si="1"/>
        <v>4362.7199999999993</v>
      </c>
      <c r="N16" s="10">
        <f t="shared" si="2"/>
        <v>11239.08</v>
      </c>
    </row>
    <row r="17" spans="1:14" ht="25.5" customHeight="1" x14ac:dyDescent="0.2">
      <c r="A17" s="26">
        <v>100</v>
      </c>
      <c r="B17" s="7" t="s">
        <v>32</v>
      </c>
      <c r="C17" s="20" t="s">
        <v>156</v>
      </c>
      <c r="D17" s="20" t="s">
        <v>155</v>
      </c>
      <c r="E17" s="7" t="s">
        <v>3</v>
      </c>
      <c r="F17" s="8">
        <v>15601.8</v>
      </c>
      <c r="G17" s="9"/>
      <c r="H17" s="9">
        <f t="shared" si="0"/>
        <v>15601.8</v>
      </c>
      <c r="I17" s="8">
        <v>2513.6</v>
      </c>
      <c r="J17" s="8">
        <v>54.91</v>
      </c>
      <c r="K17" s="8">
        <v>1794.21</v>
      </c>
      <c r="L17" s="9">
        <v>6948.26</v>
      </c>
      <c r="M17" s="8">
        <f t="shared" si="1"/>
        <v>11310.98</v>
      </c>
      <c r="N17" s="10">
        <f t="shared" si="2"/>
        <v>4290.82</v>
      </c>
    </row>
    <row r="18" spans="1:14" ht="25.5" customHeight="1" x14ac:dyDescent="0.2">
      <c r="A18" s="26">
        <v>102</v>
      </c>
      <c r="B18" s="7" t="s">
        <v>33</v>
      </c>
      <c r="C18" s="20" t="s">
        <v>161</v>
      </c>
      <c r="D18" s="20" t="s">
        <v>155</v>
      </c>
      <c r="E18" s="7" t="s">
        <v>3</v>
      </c>
      <c r="F18" s="8">
        <v>15601.8</v>
      </c>
      <c r="G18" s="9"/>
      <c r="H18" s="9">
        <f t="shared" si="0"/>
        <v>15601.8</v>
      </c>
      <c r="I18" s="8">
        <v>2513.6</v>
      </c>
      <c r="J18" s="8">
        <v>54.91</v>
      </c>
      <c r="K18" s="8">
        <v>1794.21</v>
      </c>
      <c r="L18" s="9">
        <v>2080</v>
      </c>
      <c r="M18" s="8">
        <f t="shared" si="1"/>
        <v>6442.7199999999993</v>
      </c>
      <c r="N18" s="10">
        <f t="shared" si="2"/>
        <v>9159.08</v>
      </c>
    </row>
    <row r="19" spans="1:14" ht="25.5" customHeight="1" x14ac:dyDescent="0.2">
      <c r="A19" s="26">
        <v>16</v>
      </c>
      <c r="B19" s="7" t="s">
        <v>34</v>
      </c>
      <c r="C19" s="20" t="s">
        <v>158</v>
      </c>
      <c r="D19" s="20" t="s">
        <v>155</v>
      </c>
      <c r="E19" s="7" t="s">
        <v>2</v>
      </c>
      <c r="F19" s="8">
        <v>15601.8</v>
      </c>
      <c r="G19" s="9"/>
      <c r="H19" s="9">
        <f t="shared" si="0"/>
        <v>15601.8</v>
      </c>
      <c r="I19" s="8">
        <v>2513.6</v>
      </c>
      <c r="J19" s="8">
        <v>54.91</v>
      </c>
      <c r="K19" s="8">
        <v>1794.21</v>
      </c>
      <c r="L19" s="9">
        <v>0</v>
      </c>
      <c r="M19" s="8">
        <f t="shared" si="1"/>
        <v>4362.7199999999993</v>
      </c>
      <c r="N19" s="10">
        <f t="shared" si="2"/>
        <v>11239.08</v>
      </c>
    </row>
    <row r="20" spans="1:14" ht="25.5" customHeight="1" x14ac:dyDescent="0.2">
      <c r="A20" s="26">
        <v>103</v>
      </c>
      <c r="B20" s="7" t="s">
        <v>35</v>
      </c>
      <c r="C20" s="20" t="s">
        <v>156</v>
      </c>
      <c r="D20" s="20" t="s">
        <v>155</v>
      </c>
      <c r="E20" s="7" t="s">
        <v>3</v>
      </c>
      <c r="F20" s="8">
        <v>15601.8</v>
      </c>
      <c r="G20" s="9"/>
      <c r="H20" s="9">
        <f t="shared" si="0"/>
        <v>15601.8</v>
      </c>
      <c r="I20" s="8">
        <v>2513.6</v>
      </c>
      <c r="J20" s="8">
        <v>54.91</v>
      </c>
      <c r="K20" s="8">
        <v>1794.21</v>
      </c>
      <c r="L20" s="9">
        <v>6237.06</v>
      </c>
      <c r="M20" s="8">
        <f t="shared" si="1"/>
        <v>10599.779999999999</v>
      </c>
      <c r="N20" s="10">
        <f t="shared" si="2"/>
        <v>5002.0200000000004</v>
      </c>
    </row>
    <row r="21" spans="1:14" ht="25.5" customHeight="1" x14ac:dyDescent="0.2">
      <c r="A21" s="26">
        <v>18</v>
      </c>
      <c r="B21" s="7" t="s">
        <v>36</v>
      </c>
      <c r="C21" s="20" t="s">
        <v>159</v>
      </c>
      <c r="D21" s="20" t="s">
        <v>155</v>
      </c>
      <c r="E21" s="7" t="s">
        <v>2</v>
      </c>
      <c r="F21" s="8">
        <v>15601.8</v>
      </c>
      <c r="G21" s="9"/>
      <c r="H21" s="9">
        <f t="shared" si="0"/>
        <v>15601.8</v>
      </c>
      <c r="I21" s="8">
        <v>2513.6</v>
      </c>
      <c r="J21" s="8">
        <v>54.91</v>
      </c>
      <c r="K21" s="8">
        <v>1794.21</v>
      </c>
      <c r="L21" s="9">
        <v>4864.55</v>
      </c>
      <c r="M21" s="8">
        <f t="shared" si="1"/>
        <v>9227.27</v>
      </c>
      <c r="N21" s="10">
        <f t="shared" si="2"/>
        <v>6374.5299999999988</v>
      </c>
    </row>
    <row r="22" spans="1:14" ht="25.5" customHeight="1" x14ac:dyDescent="0.2">
      <c r="A22" s="26">
        <v>21</v>
      </c>
      <c r="B22" s="7" t="s">
        <v>37</v>
      </c>
      <c r="C22" s="20" t="s">
        <v>162</v>
      </c>
      <c r="D22" s="20" t="s">
        <v>155</v>
      </c>
      <c r="E22" s="7" t="s">
        <v>2</v>
      </c>
      <c r="F22" s="8">
        <v>9601.35</v>
      </c>
      <c r="G22" s="9"/>
      <c r="H22" s="9">
        <f t="shared" si="0"/>
        <v>9601.35</v>
      </c>
      <c r="I22" s="8">
        <v>1227.79</v>
      </c>
      <c r="J22" s="8">
        <v>26.37</v>
      </c>
      <c r="K22" s="8">
        <v>1104.1600000000001</v>
      </c>
      <c r="L22" s="9">
        <v>0</v>
      </c>
      <c r="M22" s="8">
        <f t="shared" si="1"/>
        <v>2358.3199999999997</v>
      </c>
      <c r="N22" s="10">
        <f t="shared" si="2"/>
        <v>7243.0300000000007</v>
      </c>
    </row>
    <row r="23" spans="1:14" ht="25.5" customHeight="1" x14ac:dyDescent="0.2">
      <c r="A23" s="26">
        <v>26</v>
      </c>
      <c r="B23" s="7" t="s">
        <v>38</v>
      </c>
      <c r="C23" s="20" t="s">
        <v>163</v>
      </c>
      <c r="D23" s="20" t="s">
        <v>155</v>
      </c>
      <c r="E23" s="7" t="s">
        <v>2</v>
      </c>
      <c r="F23" s="8">
        <v>9601.35</v>
      </c>
      <c r="G23" s="9"/>
      <c r="H23" s="9">
        <f t="shared" si="0"/>
        <v>9601.35</v>
      </c>
      <c r="I23" s="8">
        <v>1227.79</v>
      </c>
      <c r="J23" s="8">
        <v>26.37</v>
      </c>
      <c r="K23" s="8">
        <v>1104.1600000000001</v>
      </c>
      <c r="L23" s="9">
        <v>0</v>
      </c>
      <c r="M23" s="8">
        <f t="shared" si="1"/>
        <v>2358.3199999999997</v>
      </c>
      <c r="N23" s="10">
        <f t="shared" si="2"/>
        <v>7243.0300000000007</v>
      </c>
    </row>
    <row r="24" spans="1:14" ht="25.5" customHeight="1" x14ac:dyDescent="0.2">
      <c r="A24" s="26">
        <v>22</v>
      </c>
      <c r="B24" s="7" t="s">
        <v>39</v>
      </c>
      <c r="C24" s="20" t="s">
        <v>162</v>
      </c>
      <c r="D24" s="20" t="s">
        <v>155</v>
      </c>
      <c r="E24" s="7" t="s">
        <v>2</v>
      </c>
      <c r="F24" s="8">
        <v>9601.35</v>
      </c>
      <c r="G24" s="9"/>
      <c r="H24" s="9">
        <f t="shared" si="0"/>
        <v>9601.35</v>
      </c>
      <c r="I24" s="8">
        <v>1227.79</v>
      </c>
      <c r="J24" s="8">
        <v>26.37</v>
      </c>
      <c r="K24" s="8">
        <v>1104.1600000000001</v>
      </c>
      <c r="L24" s="9">
        <v>0</v>
      </c>
      <c r="M24" s="8">
        <f t="shared" si="1"/>
        <v>2358.3199999999997</v>
      </c>
      <c r="N24" s="10">
        <f t="shared" si="2"/>
        <v>7243.0300000000007</v>
      </c>
    </row>
    <row r="25" spans="1:14" ht="25.5" customHeight="1" x14ac:dyDescent="0.2">
      <c r="A25" s="26">
        <v>24</v>
      </c>
      <c r="B25" s="7" t="s">
        <v>40</v>
      </c>
      <c r="C25" s="20" t="s">
        <v>163</v>
      </c>
      <c r="D25" s="20" t="s">
        <v>155</v>
      </c>
      <c r="E25" s="7" t="s">
        <v>2</v>
      </c>
      <c r="F25" s="8">
        <v>9601.35</v>
      </c>
      <c r="G25" s="9"/>
      <c r="H25" s="9">
        <f t="shared" si="0"/>
        <v>9601.35</v>
      </c>
      <c r="I25" s="8">
        <v>1227.79</v>
      </c>
      <c r="J25" s="8">
        <v>26.37</v>
      </c>
      <c r="K25" s="8">
        <v>1104.1600000000001</v>
      </c>
      <c r="L25" s="9">
        <v>0</v>
      </c>
      <c r="M25" s="8">
        <f t="shared" si="1"/>
        <v>2358.3199999999997</v>
      </c>
      <c r="N25" s="10">
        <f t="shared" si="2"/>
        <v>7243.0300000000007</v>
      </c>
    </row>
    <row r="26" spans="1:14" ht="25.5" customHeight="1" x14ac:dyDescent="0.2">
      <c r="A26" s="26">
        <v>25</v>
      </c>
      <c r="B26" s="7" t="s">
        <v>41</v>
      </c>
      <c r="C26" s="20" t="s">
        <v>163</v>
      </c>
      <c r="D26" s="20" t="s">
        <v>155</v>
      </c>
      <c r="E26" s="7" t="s">
        <v>2</v>
      </c>
      <c r="F26" s="8">
        <v>9601.35</v>
      </c>
      <c r="G26" s="9"/>
      <c r="H26" s="9">
        <f t="shared" si="0"/>
        <v>9601.35</v>
      </c>
      <c r="I26" s="8">
        <v>1227.79</v>
      </c>
      <c r="J26" s="8">
        <v>26.37</v>
      </c>
      <c r="K26" s="8">
        <v>1104.1600000000001</v>
      </c>
      <c r="L26" s="9">
        <v>0</v>
      </c>
      <c r="M26" s="8">
        <f t="shared" si="1"/>
        <v>2358.3199999999997</v>
      </c>
      <c r="N26" s="10">
        <f t="shared" si="2"/>
        <v>7243.0300000000007</v>
      </c>
    </row>
    <row r="27" spans="1:14" ht="25.5" customHeight="1" x14ac:dyDescent="0.2">
      <c r="A27" s="26">
        <v>23</v>
      </c>
      <c r="B27" s="7" t="s">
        <v>42</v>
      </c>
      <c r="C27" s="20" t="s">
        <v>163</v>
      </c>
      <c r="D27" s="20" t="s">
        <v>155</v>
      </c>
      <c r="E27" s="7" t="s">
        <v>2</v>
      </c>
      <c r="F27" s="8">
        <v>6400.9</v>
      </c>
      <c r="G27" s="9"/>
      <c r="H27" s="9">
        <f t="shared" si="0"/>
        <v>6400.9</v>
      </c>
      <c r="I27" s="8">
        <v>586.89</v>
      </c>
      <c r="J27" s="8">
        <v>26.37</v>
      </c>
      <c r="K27" s="8">
        <v>736.1</v>
      </c>
      <c r="L27" s="9">
        <v>0</v>
      </c>
      <c r="M27" s="8">
        <f t="shared" si="1"/>
        <v>1349.3600000000001</v>
      </c>
      <c r="N27" s="10">
        <f t="shared" si="2"/>
        <v>5051.5399999999991</v>
      </c>
    </row>
    <row r="28" spans="1:14" ht="25.5" customHeight="1" x14ac:dyDescent="0.2">
      <c r="A28" s="26">
        <v>1</v>
      </c>
      <c r="B28" s="7" t="s">
        <v>43</v>
      </c>
      <c r="C28" s="20" t="s">
        <v>138</v>
      </c>
      <c r="D28" s="20" t="s">
        <v>231</v>
      </c>
      <c r="E28" s="7" t="s">
        <v>2</v>
      </c>
      <c r="F28" s="8">
        <v>68872.350000000006</v>
      </c>
      <c r="G28" s="9"/>
      <c r="H28" s="9">
        <f t="shared" si="0"/>
        <v>68872.350000000006</v>
      </c>
      <c r="I28" s="8">
        <v>18522.189999999999</v>
      </c>
      <c r="J28" s="8">
        <v>308.27999999999997</v>
      </c>
      <c r="K28" s="8">
        <v>7072.16</v>
      </c>
      <c r="L28" s="9">
        <v>0</v>
      </c>
      <c r="M28" s="8">
        <f t="shared" si="1"/>
        <v>25902.629999999997</v>
      </c>
      <c r="N28" s="10">
        <f t="shared" si="2"/>
        <v>42969.720000000008</v>
      </c>
    </row>
    <row r="29" spans="1:14" ht="25.5" customHeight="1" x14ac:dyDescent="0.2">
      <c r="A29" s="26">
        <v>4</v>
      </c>
      <c r="B29" s="7" t="s">
        <v>44</v>
      </c>
      <c r="C29" s="20" t="s">
        <v>164</v>
      </c>
      <c r="D29" s="20" t="s">
        <v>165</v>
      </c>
      <c r="E29" s="7" t="s">
        <v>2</v>
      </c>
      <c r="F29" s="8">
        <v>28926</v>
      </c>
      <c r="G29" s="9"/>
      <c r="H29" s="9">
        <f t="shared" si="0"/>
        <v>28926</v>
      </c>
      <c r="I29" s="8">
        <v>5947.75</v>
      </c>
      <c r="J29" s="8">
        <v>118.28</v>
      </c>
      <c r="K29" s="8">
        <v>3326.49</v>
      </c>
      <c r="L29" s="9">
        <v>0</v>
      </c>
      <c r="M29" s="8">
        <f t="shared" si="1"/>
        <v>9392.52</v>
      </c>
      <c r="N29" s="10">
        <f t="shared" si="2"/>
        <v>19533.48</v>
      </c>
    </row>
    <row r="30" spans="1:14" ht="25.5" customHeight="1" x14ac:dyDescent="0.2">
      <c r="A30" s="26">
        <v>3</v>
      </c>
      <c r="B30" s="7" t="s">
        <v>45</v>
      </c>
      <c r="C30" s="20" t="s">
        <v>166</v>
      </c>
      <c r="D30" s="20" t="s">
        <v>165</v>
      </c>
      <c r="E30" s="7" t="s">
        <v>2</v>
      </c>
      <c r="F30" s="8">
        <v>28926</v>
      </c>
      <c r="G30" s="9"/>
      <c r="H30" s="9">
        <f t="shared" si="0"/>
        <v>28926</v>
      </c>
      <c r="I30" s="8">
        <v>5947.75</v>
      </c>
      <c r="J30" s="8">
        <v>118.28</v>
      </c>
      <c r="K30" s="8">
        <v>3326.49</v>
      </c>
      <c r="L30" s="9">
        <v>0</v>
      </c>
      <c r="M30" s="8">
        <f t="shared" si="1"/>
        <v>9392.52</v>
      </c>
      <c r="N30" s="10">
        <f t="shared" si="2"/>
        <v>19533.48</v>
      </c>
    </row>
    <row r="31" spans="1:14" ht="25.5" customHeight="1" x14ac:dyDescent="0.2">
      <c r="A31" s="26">
        <v>2</v>
      </c>
      <c r="B31" s="7" t="s">
        <v>98</v>
      </c>
      <c r="C31" s="20" t="s">
        <v>146</v>
      </c>
      <c r="D31" s="20" t="s">
        <v>165</v>
      </c>
      <c r="E31" s="7" t="s">
        <v>2</v>
      </c>
      <c r="F31" s="8">
        <v>15601.8</v>
      </c>
      <c r="G31" s="9"/>
      <c r="H31" s="9">
        <f t="shared" si="0"/>
        <v>15601.8</v>
      </c>
      <c r="I31" s="8">
        <v>2513.6</v>
      </c>
      <c r="J31" s="8">
        <v>54.91</v>
      </c>
      <c r="K31" s="8">
        <v>1794.21</v>
      </c>
      <c r="L31" s="9">
        <v>7785.48</v>
      </c>
      <c r="M31" s="8">
        <f t="shared" si="1"/>
        <v>12148.199999999999</v>
      </c>
      <c r="N31" s="10">
        <f t="shared" si="2"/>
        <v>3453.6000000000004</v>
      </c>
    </row>
    <row r="32" spans="1:14" ht="25.5" customHeight="1" x14ac:dyDescent="0.2">
      <c r="A32" s="26">
        <v>5</v>
      </c>
      <c r="B32" s="7" t="s">
        <v>46</v>
      </c>
      <c r="C32" s="20" t="s">
        <v>167</v>
      </c>
      <c r="D32" s="20" t="s">
        <v>165</v>
      </c>
      <c r="E32" s="7" t="s">
        <v>2</v>
      </c>
      <c r="F32" s="8">
        <v>15601.8</v>
      </c>
      <c r="G32" s="9"/>
      <c r="H32" s="9">
        <f t="shared" si="0"/>
        <v>15601.8</v>
      </c>
      <c r="I32" s="8">
        <v>2513.6</v>
      </c>
      <c r="J32" s="8">
        <v>54.91</v>
      </c>
      <c r="K32" s="8">
        <v>1794.21</v>
      </c>
      <c r="L32" s="9">
        <v>0</v>
      </c>
      <c r="M32" s="8">
        <f t="shared" si="1"/>
        <v>4362.7199999999993</v>
      </c>
      <c r="N32" s="10">
        <f t="shared" si="2"/>
        <v>11239.08</v>
      </c>
    </row>
    <row r="33" spans="1:14" ht="25.5" customHeight="1" x14ac:dyDescent="0.2">
      <c r="A33" s="26">
        <v>6</v>
      </c>
      <c r="B33" s="7" t="s">
        <v>47</v>
      </c>
      <c r="C33" s="20" t="s">
        <v>168</v>
      </c>
      <c r="D33" s="20" t="s">
        <v>165</v>
      </c>
      <c r="E33" s="7" t="s">
        <v>2</v>
      </c>
      <c r="F33" s="8">
        <v>9601.35</v>
      </c>
      <c r="G33" s="9"/>
      <c r="H33" s="9">
        <f t="shared" si="0"/>
        <v>9601.35</v>
      </c>
      <c r="I33" s="8">
        <v>1227.79</v>
      </c>
      <c r="J33" s="8">
        <v>26.37</v>
      </c>
      <c r="K33" s="8">
        <v>1104.1600000000001</v>
      </c>
      <c r="L33" s="9">
        <v>1677</v>
      </c>
      <c r="M33" s="8">
        <f t="shared" si="1"/>
        <v>4035.3199999999997</v>
      </c>
      <c r="N33" s="10">
        <f t="shared" si="2"/>
        <v>5566.0300000000007</v>
      </c>
    </row>
    <row r="34" spans="1:14" ht="25.5" customHeight="1" x14ac:dyDescent="0.2">
      <c r="A34" s="26">
        <v>7</v>
      </c>
      <c r="B34" s="7" t="s">
        <v>48</v>
      </c>
      <c r="C34" s="20" t="s">
        <v>169</v>
      </c>
      <c r="D34" s="20" t="s">
        <v>170</v>
      </c>
      <c r="E34" s="7" t="s">
        <v>2</v>
      </c>
      <c r="F34" s="8">
        <v>26033.55</v>
      </c>
      <c r="G34" s="9"/>
      <c r="H34" s="9">
        <f t="shared" si="0"/>
        <v>26033.55</v>
      </c>
      <c r="I34" s="8">
        <v>5080.0200000000004</v>
      </c>
      <c r="J34" s="8">
        <v>104.53</v>
      </c>
      <c r="K34" s="8">
        <v>2993.86</v>
      </c>
      <c r="L34" s="9">
        <v>0</v>
      </c>
      <c r="M34" s="8">
        <f t="shared" si="1"/>
        <v>8178.41</v>
      </c>
      <c r="N34" s="10">
        <f t="shared" si="2"/>
        <v>17855.14</v>
      </c>
    </row>
    <row r="35" spans="1:14" ht="25.5" customHeight="1" x14ac:dyDescent="0.2">
      <c r="A35" s="26">
        <v>8</v>
      </c>
      <c r="B35" s="7" t="s">
        <v>49</v>
      </c>
      <c r="C35" s="20" t="s">
        <v>171</v>
      </c>
      <c r="D35" s="20" t="s">
        <v>170</v>
      </c>
      <c r="E35" s="7" t="s">
        <v>2</v>
      </c>
      <c r="F35" s="8">
        <v>15601.8</v>
      </c>
      <c r="G35" s="9"/>
      <c r="H35" s="9">
        <f t="shared" si="0"/>
        <v>15601.8</v>
      </c>
      <c r="I35" s="8">
        <v>2513.6</v>
      </c>
      <c r="J35" s="8">
        <v>54.91</v>
      </c>
      <c r="K35" s="8">
        <v>1794.21</v>
      </c>
      <c r="L35" s="9">
        <v>0</v>
      </c>
      <c r="M35" s="8">
        <f t="shared" si="1"/>
        <v>4362.7199999999993</v>
      </c>
      <c r="N35" s="10">
        <f t="shared" si="2"/>
        <v>11239.08</v>
      </c>
    </row>
    <row r="36" spans="1:14" ht="25.5" customHeight="1" x14ac:dyDescent="0.2">
      <c r="A36" s="26">
        <v>63</v>
      </c>
      <c r="B36" s="7" t="s">
        <v>50</v>
      </c>
      <c r="C36" s="20" t="s">
        <v>172</v>
      </c>
      <c r="D36" s="20" t="s">
        <v>173</v>
      </c>
      <c r="E36" s="7" t="s">
        <v>2</v>
      </c>
      <c r="F36" s="8">
        <v>28926</v>
      </c>
      <c r="G36" s="9"/>
      <c r="H36" s="9">
        <f t="shared" si="0"/>
        <v>28926</v>
      </c>
      <c r="I36" s="8">
        <v>5947.75</v>
      </c>
      <c r="J36" s="8">
        <v>118.28</v>
      </c>
      <c r="K36" s="8">
        <v>3326.49</v>
      </c>
      <c r="L36" s="9">
        <v>4133</v>
      </c>
      <c r="M36" s="8">
        <f t="shared" si="1"/>
        <v>13525.52</v>
      </c>
      <c r="N36" s="10">
        <f t="shared" si="2"/>
        <v>15400.48</v>
      </c>
    </row>
    <row r="37" spans="1:14" ht="25.5" customHeight="1" x14ac:dyDescent="0.2">
      <c r="A37" s="26">
        <v>71</v>
      </c>
      <c r="B37" s="7" t="s">
        <v>54</v>
      </c>
      <c r="C37" s="20" t="s">
        <v>177</v>
      </c>
      <c r="D37" s="20" t="s">
        <v>173</v>
      </c>
      <c r="E37" s="7" t="s">
        <v>2</v>
      </c>
      <c r="F37" s="8">
        <v>15601.8</v>
      </c>
      <c r="G37" s="9"/>
      <c r="H37" s="9">
        <f t="shared" ref="H37:H68" si="3">SUM(F37:G37)</f>
        <v>15601.8</v>
      </c>
      <c r="I37" s="8">
        <v>2513.6</v>
      </c>
      <c r="J37" s="8">
        <v>54.91</v>
      </c>
      <c r="K37" s="8">
        <v>1794.21</v>
      </c>
      <c r="L37" s="9">
        <v>6124</v>
      </c>
      <c r="M37" s="8">
        <f t="shared" ref="M37:M68" si="4">SUM(I37:L37)</f>
        <v>10486.72</v>
      </c>
      <c r="N37" s="10">
        <f t="shared" ref="N37:N68" si="5">+H37-M37</f>
        <v>5115.08</v>
      </c>
    </row>
    <row r="38" spans="1:14" ht="25.5" customHeight="1" x14ac:dyDescent="0.2">
      <c r="A38" s="26">
        <v>70</v>
      </c>
      <c r="B38" s="7" t="s">
        <v>55</v>
      </c>
      <c r="C38" s="20" t="s">
        <v>139</v>
      </c>
      <c r="D38" s="20" t="s">
        <v>173</v>
      </c>
      <c r="E38" s="7" t="s">
        <v>2</v>
      </c>
      <c r="F38" s="8">
        <v>15601.8</v>
      </c>
      <c r="G38" s="9"/>
      <c r="H38" s="9">
        <f t="shared" si="3"/>
        <v>15601.8</v>
      </c>
      <c r="I38" s="8">
        <v>2513.6</v>
      </c>
      <c r="J38" s="8">
        <v>54.91</v>
      </c>
      <c r="K38" s="8">
        <v>1794.21</v>
      </c>
      <c r="L38" s="9">
        <v>973</v>
      </c>
      <c r="M38" s="8">
        <f t="shared" si="4"/>
        <v>5335.7199999999993</v>
      </c>
      <c r="N38" s="10">
        <f t="shared" si="5"/>
        <v>10266.08</v>
      </c>
    </row>
    <row r="39" spans="1:14" ht="25.5" customHeight="1" x14ac:dyDescent="0.2">
      <c r="A39" s="26">
        <v>67</v>
      </c>
      <c r="B39" s="7" t="s">
        <v>102</v>
      </c>
      <c r="C39" s="20" t="s">
        <v>182</v>
      </c>
      <c r="D39" s="20" t="s">
        <v>173</v>
      </c>
      <c r="E39" s="7" t="s">
        <v>2</v>
      </c>
      <c r="F39" s="8">
        <v>12000</v>
      </c>
      <c r="G39" s="9"/>
      <c r="H39" s="9">
        <f t="shared" si="3"/>
        <v>12000</v>
      </c>
      <c r="I39" s="8">
        <v>1740.14</v>
      </c>
      <c r="J39" s="8">
        <v>37.78</v>
      </c>
      <c r="K39" s="8">
        <v>1380</v>
      </c>
      <c r="L39" s="9">
        <v>4500</v>
      </c>
      <c r="M39" s="8">
        <f t="shared" si="4"/>
        <v>7657.92</v>
      </c>
      <c r="N39" s="10">
        <f t="shared" si="5"/>
        <v>4342.08</v>
      </c>
    </row>
    <row r="40" spans="1:14" ht="25.5" customHeight="1" x14ac:dyDescent="0.2">
      <c r="A40" s="26">
        <v>123</v>
      </c>
      <c r="B40" s="7" t="s">
        <v>60</v>
      </c>
      <c r="C40" s="20" t="s">
        <v>182</v>
      </c>
      <c r="D40" s="20" t="s">
        <v>173</v>
      </c>
      <c r="E40" s="7" t="s">
        <v>2</v>
      </c>
      <c r="F40" s="8">
        <v>12000</v>
      </c>
      <c r="G40" s="9"/>
      <c r="H40" s="9">
        <f t="shared" si="3"/>
        <v>12000</v>
      </c>
      <c r="I40" s="8">
        <v>1740.14</v>
      </c>
      <c r="J40" s="8">
        <v>37.78</v>
      </c>
      <c r="K40" s="8">
        <v>1380</v>
      </c>
      <c r="L40" s="9">
        <v>0</v>
      </c>
      <c r="M40" s="8">
        <f t="shared" si="4"/>
        <v>3157.92</v>
      </c>
      <c r="N40" s="10">
        <f t="shared" si="5"/>
        <v>8842.08</v>
      </c>
    </row>
    <row r="41" spans="1:14" ht="25.5" customHeight="1" x14ac:dyDescent="0.2">
      <c r="A41" s="26">
        <v>69</v>
      </c>
      <c r="B41" s="7" t="s">
        <v>61</v>
      </c>
      <c r="C41" s="20" t="s">
        <v>182</v>
      </c>
      <c r="D41" s="20" t="s">
        <v>173</v>
      </c>
      <c r="E41" s="7" t="s">
        <v>2</v>
      </c>
      <c r="F41" s="8">
        <v>12000</v>
      </c>
      <c r="G41" s="9"/>
      <c r="H41" s="9">
        <f t="shared" si="3"/>
        <v>12000</v>
      </c>
      <c r="I41" s="8">
        <v>1740.14</v>
      </c>
      <c r="J41" s="8">
        <v>37.78</v>
      </c>
      <c r="K41" s="8">
        <v>1380</v>
      </c>
      <c r="L41" s="9">
        <v>0</v>
      </c>
      <c r="M41" s="8">
        <f t="shared" si="4"/>
        <v>3157.92</v>
      </c>
      <c r="N41" s="10">
        <f t="shared" si="5"/>
        <v>8842.08</v>
      </c>
    </row>
    <row r="42" spans="1:14" ht="25.5" customHeight="1" x14ac:dyDescent="0.2">
      <c r="A42" s="26">
        <v>121</v>
      </c>
      <c r="B42" s="7" t="s">
        <v>59</v>
      </c>
      <c r="C42" s="20" t="s">
        <v>140</v>
      </c>
      <c r="D42" s="20" t="s">
        <v>153</v>
      </c>
      <c r="E42" s="7" t="s">
        <v>2</v>
      </c>
      <c r="F42" s="8">
        <v>12000</v>
      </c>
      <c r="G42" s="9"/>
      <c r="H42" s="9">
        <f t="shared" si="3"/>
        <v>12000</v>
      </c>
      <c r="I42" s="8">
        <v>1740.14</v>
      </c>
      <c r="J42" s="8">
        <v>37.78</v>
      </c>
      <c r="K42" s="8">
        <v>1380</v>
      </c>
      <c r="L42" s="9">
        <v>0</v>
      </c>
      <c r="M42" s="8">
        <f t="shared" si="4"/>
        <v>3157.92</v>
      </c>
      <c r="N42" s="10">
        <f t="shared" si="5"/>
        <v>8842.08</v>
      </c>
    </row>
    <row r="43" spans="1:14" ht="25.5" customHeight="1" x14ac:dyDescent="0.2">
      <c r="A43" s="26">
        <v>59</v>
      </c>
      <c r="B43" s="7" t="s">
        <v>62</v>
      </c>
      <c r="C43" s="20" t="s">
        <v>183</v>
      </c>
      <c r="D43" s="20" t="s">
        <v>184</v>
      </c>
      <c r="E43" s="7" t="s">
        <v>2</v>
      </c>
      <c r="F43" s="8">
        <v>15601.8</v>
      </c>
      <c r="G43" s="8">
        <v>10431.700000000001</v>
      </c>
      <c r="H43" s="9">
        <f t="shared" si="3"/>
        <v>26033.5</v>
      </c>
      <c r="I43" s="8">
        <v>5080</v>
      </c>
      <c r="J43" s="8">
        <v>54.91</v>
      </c>
      <c r="K43" s="8">
        <v>2993.85</v>
      </c>
      <c r="L43" s="9">
        <v>5478.59</v>
      </c>
      <c r="M43" s="8">
        <f t="shared" si="4"/>
        <v>13607.35</v>
      </c>
      <c r="N43" s="10">
        <f t="shared" si="5"/>
        <v>12426.15</v>
      </c>
    </row>
    <row r="44" spans="1:14" ht="25.5" customHeight="1" x14ac:dyDescent="0.2">
      <c r="A44" s="26">
        <v>78</v>
      </c>
      <c r="B44" s="7" t="s">
        <v>63</v>
      </c>
      <c r="C44" s="20" t="s">
        <v>185</v>
      </c>
      <c r="D44" s="20" t="s">
        <v>176</v>
      </c>
      <c r="E44" s="7" t="s">
        <v>2</v>
      </c>
      <c r="F44" s="8">
        <v>26033.55</v>
      </c>
      <c r="G44" s="9"/>
      <c r="H44" s="9">
        <f t="shared" si="3"/>
        <v>26033.55</v>
      </c>
      <c r="I44" s="8">
        <v>5080.0200000000004</v>
      </c>
      <c r="J44" s="8">
        <v>104.53</v>
      </c>
      <c r="K44" s="8">
        <v>2993.86</v>
      </c>
      <c r="L44" s="9">
        <v>0</v>
      </c>
      <c r="M44" s="8">
        <f t="shared" si="4"/>
        <v>8178.41</v>
      </c>
      <c r="N44" s="10">
        <f t="shared" si="5"/>
        <v>17855.14</v>
      </c>
    </row>
    <row r="45" spans="1:14" ht="25.5" customHeight="1" x14ac:dyDescent="0.2">
      <c r="A45" s="26">
        <v>81</v>
      </c>
      <c r="B45" s="7" t="s">
        <v>53</v>
      </c>
      <c r="C45" s="20" t="s">
        <v>175</v>
      </c>
      <c r="D45" s="20" t="s">
        <v>176</v>
      </c>
      <c r="E45" s="7" t="s">
        <v>2</v>
      </c>
      <c r="F45" s="8">
        <v>15601.8</v>
      </c>
      <c r="G45" s="9"/>
      <c r="H45" s="9">
        <f t="shared" si="3"/>
        <v>15601.8</v>
      </c>
      <c r="I45" s="8">
        <v>2513.6</v>
      </c>
      <c r="J45" s="8">
        <v>54.91</v>
      </c>
      <c r="K45" s="8">
        <v>1794.21</v>
      </c>
      <c r="L45" s="9">
        <v>3378.37</v>
      </c>
      <c r="M45" s="8">
        <f t="shared" si="4"/>
        <v>7741.0899999999992</v>
      </c>
      <c r="N45" s="10">
        <f t="shared" si="5"/>
        <v>7860.71</v>
      </c>
    </row>
    <row r="46" spans="1:14" ht="25.5" customHeight="1" x14ac:dyDescent="0.2">
      <c r="A46" s="26">
        <v>82</v>
      </c>
      <c r="B46" s="7" t="s">
        <v>64</v>
      </c>
      <c r="C46" s="20" t="s">
        <v>186</v>
      </c>
      <c r="D46" s="20" t="s">
        <v>176</v>
      </c>
      <c r="E46" s="7" t="s">
        <v>2</v>
      </c>
      <c r="F46" s="8">
        <v>15601.8</v>
      </c>
      <c r="G46" s="9"/>
      <c r="H46" s="9">
        <f t="shared" si="3"/>
        <v>15601.8</v>
      </c>
      <c r="I46" s="8">
        <v>2513.6</v>
      </c>
      <c r="J46" s="8">
        <v>54.91</v>
      </c>
      <c r="K46" s="8">
        <v>1794.21</v>
      </c>
      <c r="L46" s="9">
        <v>5000</v>
      </c>
      <c r="M46" s="8">
        <f t="shared" si="4"/>
        <v>9362.7199999999993</v>
      </c>
      <c r="N46" s="10">
        <f t="shared" si="5"/>
        <v>6239.08</v>
      </c>
    </row>
    <row r="47" spans="1:14" ht="25.5" customHeight="1" x14ac:dyDescent="0.2">
      <c r="A47" s="26">
        <v>79</v>
      </c>
      <c r="B47" s="7" t="s">
        <v>65</v>
      </c>
      <c r="C47" s="20" t="s">
        <v>187</v>
      </c>
      <c r="D47" s="20" t="s">
        <v>176</v>
      </c>
      <c r="E47" s="7" t="s">
        <v>2</v>
      </c>
      <c r="F47" s="8">
        <v>15601.8</v>
      </c>
      <c r="G47" s="9"/>
      <c r="H47" s="9">
        <f t="shared" si="3"/>
        <v>15601.8</v>
      </c>
      <c r="I47" s="8">
        <v>2513.6</v>
      </c>
      <c r="J47" s="8">
        <v>54.91</v>
      </c>
      <c r="K47" s="8">
        <v>1794.21</v>
      </c>
      <c r="L47" s="9">
        <v>2857</v>
      </c>
      <c r="M47" s="8">
        <f t="shared" si="4"/>
        <v>7219.7199999999993</v>
      </c>
      <c r="N47" s="10">
        <f t="shared" si="5"/>
        <v>8382.08</v>
      </c>
    </row>
    <row r="48" spans="1:14" ht="25.5" customHeight="1" x14ac:dyDescent="0.2">
      <c r="A48" s="26">
        <v>85</v>
      </c>
      <c r="B48" s="7" t="s">
        <v>66</v>
      </c>
      <c r="C48" s="20" t="s">
        <v>188</v>
      </c>
      <c r="D48" s="20" t="s">
        <v>176</v>
      </c>
      <c r="E48" s="7" t="s">
        <v>2</v>
      </c>
      <c r="F48" s="8">
        <v>15601.8</v>
      </c>
      <c r="G48" s="9"/>
      <c r="H48" s="9">
        <f t="shared" si="3"/>
        <v>15601.8</v>
      </c>
      <c r="I48" s="8">
        <v>2513.6</v>
      </c>
      <c r="J48" s="8">
        <v>54.91</v>
      </c>
      <c r="K48" s="8">
        <v>1794.21</v>
      </c>
      <c r="L48" s="9">
        <v>0</v>
      </c>
      <c r="M48" s="8">
        <f t="shared" si="4"/>
        <v>4362.7199999999993</v>
      </c>
      <c r="N48" s="10">
        <f t="shared" si="5"/>
        <v>11239.08</v>
      </c>
    </row>
    <row r="49" spans="1:14" ht="25.5" customHeight="1" x14ac:dyDescent="0.2">
      <c r="A49" s="26">
        <v>127</v>
      </c>
      <c r="B49" s="7" t="s">
        <v>67</v>
      </c>
      <c r="C49" s="20" t="s">
        <v>228</v>
      </c>
      <c r="D49" s="20" t="s">
        <v>154</v>
      </c>
      <c r="E49" s="7" t="s">
        <v>3</v>
      </c>
      <c r="F49" s="8">
        <v>12000</v>
      </c>
      <c r="G49" s="9"/>
      <c r="H49" s="9">
        <f t="shared" si="3"/>
        <v>12000</v>
      </c>
      <c r="I49" s="8">
        <v>1740.14</v>
      </c>
      <c r="J49" s="8">
        <v>37.78</v>
      </c>
      <c r="K49" s="8">
        <v>1380</v>
      </c>
      <c r="L49" s="9">
        <v>0</v>
      </c>
      <c r="M49" s="8">
        <f t="shared" si="4"/>
        <v>3157.92</v>
      </c>
      <c r="N49" s="10">
        <f t="shared" si="5"/>
        <v>8842.08</v>
      </c>
    </row>
    <row r="50" spans="1:14" ht="25.5" customHeight="1" x14ac:dyDescent="0.2">
      <c r="A50" s="26">
        <v>126</v>
      </c>
      <c r="B50" s="7" t="s">
        <v>68</v>
      </c>
      <c r="C50" s="20" t="s">
        <v>228</v>
      </c>
      <c r="D50" s="20" t="s">
        <v>154</v>
      </c>
      <c r="E50" s="7" t="s">
        <v>3</v>
      </c>
      <c r="F50" s="8">
        <v>12000</v>
      </c>
      <c r="G50" s="9"/>
      <c r="H50" s="9">
        <f t="shared" si="3"/>
        <v>12000</v>
      </c>
      <c r="I50" s="8">
        <v>1740.14</v>
      </c>
      <c r="J50" s="8">
        <v>37.78</v>
      </c>
      <c r="K50" s="8">
        <v>1380</v>
      </c>
      <c r="L50" s="9">
        <v>0</v>
      </c>
      <c r="M50" s="8">
        <f t="shared" si="4"/>
        <v>3157.92</v>
      </c>
      <c r="N50" s="10">
        <f t="shared" si="5"/>
        <v>8842.08</v>
      </c>
    </row>
    <row r="51" spans="1:14" ht="25.5" customHeight="1" x14ac:dyDescent="0.2">
      <c r="A51" s="26">
        <v>128</v>
      </c>
      <c r="B51" s="7" t="s">
        <v>69</v>
      </c>
      <c r="C51" s="20" t="s">
        <v>229</v>
      </c>
      <c r="D51" s="20" t="s">
        <v>154</v>
      </c>
      <c r="E51" s="7" t="s">
        <v>3</v>
      </c>
      <c r="F51" s="8">
        <v>12000</v>
      </c>
      <c r="G51" s="9"/>
      <c r="H51" s="9">
        <f t="shared" si="3"/>
        <v>12000</v>
      </c>
      <c r="I51" s="8">
        <v>1740.14</v>
      </c>
      <c r="J51" s="8">
        <v>37.78</v>
      </c>
      <c r="K51" s="8">
        <v>1380</v>
      </c>
      <c r="L51" s="9">
        <v>0</v>
      </c>
      <c r="M51" s="8">
        <f t="shared" si="4"/>
        <v>3157.92</v>
      </c>
      <c r="N51" s="10">
        <f t="shared" si="5"/>
        <v>8842.08</v>
      </c>
    </row>
    <row r="52" spans="1:14" ht="25.5" customHeight="1" x14ac:dyDescent="0.2">
      <c r="A52" s="26">
        <v>130</v>
      </c>
      <c r="B52" s="7" t="s">
        <v>70</v>
      </c>
      <c r="C52" s="20" t="s">
        <v>228</v>
      </c>
      <c r="D52" s="20" t="s">
        <v>154</v>
      </c>
      <c r="E52" s="7" t="s">
        <v>3</v>
      </c>
      <c r="F52" s="8">
        <v>6400</v>
      </c>
      <c r="G52" s="9"/>
      <c r="H52" s="9">
        <f t="shared" si="3"/>
        <v>6400</v>
      </c>
      <c r="I52" s="8">
        <v>586.73</v>
      </c>
      <c r="J52" s="8">
        <v>37.78</v>
      </c>
      <c r="K52" s="8">
        <v>736</v>
      </c>
      <c r="L52" s="9">
        <v>0</v>
      </c>
      <c r="M52" s="8">
        <f t="shared" si="4"/>
        <v>1360.51</v>
      </c>
      <c r="N52" s="10">
        <f t="shared" si="5"/>
        <v>5039.49</v>
      </c>
    </row>
    <row r="53" spans="1:14" ht="25.5" customHeight="1" x14ac:dyDescent="0.2">
      <c r="A53" s="26">
        <v>39</v>
      </c>
      <c r="B53" s="7" t="s">
        <v>71</v>
      </c>
      <c r="C53" s="20" t="s">
        <v>189</v>
      </c>
      <c r="D53" s="20" t="s">
        <v>190</v>
      </c>
      <c r="E53" s="7" t="s">
        <v>2</v>
      </c>
      <c r="F53" s="8">
        <v>31200</v>
      </c>
      <c r="G53" s="9"/>
      <c r="H53" s="9">
        <f t="shared" si="3"/>
        <v>31200</v>
      </c>
      <c r="I53" s="8">
        <v>6629.95</v>
      </c>
      <c r="J53" s="8">
        <v>129.1</v>
      </c>
      <c r="K53" s="8">
        <v>3588</v>
      </c>
      <c r="L53" s="9">
        <v>0</v>
      </c>
      <c r="M53" s="8">
        <f t="shared" si="4"/>
        <v>10347.049999999999</v>
      </c>
      <c r="N53" s="10">
        <f t="shared" si="5"/>
        <v>20852.95</v>
      </c>
    </row>
    <row r="54" spans="1:14" ht="25.5" customHeight="1" x14ac:dyDescent="0.2">
      <c r="A54" s="26">
        <v>42</v>
      </c>
      <c r="B54" s="7" t="s">
        <v>72</v>
      </c>
      <c r="C54" s="20" t="s">
        <v>230</v>
      </c>
      <c r="D54" s="20" t="s">
        <v>190</v>
      </c>
      <c r="E54" s="7" t="s">
        <v>2</v>
      </c>
      <c r="F54" s="8">
        <v>15601.8</v>
      </c>
      <c r="G54" s="9"/>
      <c r="H54" s="9">
        <f t="shared" si="3"/>
        <v>15601.8</v>
      </c>
      <c r="I54" s="8">
        <v>2513.6</v>
      </c>
      <c r="J54" s="8">
        <v>54.91</v>
      </c>
      <c r="K54" s="8">
        <v>1794.21</v>
      </c>
      <c r="L54" s="9">
        <v>0</v>
      </c>
      <c r="M54" s="8">
        <f t="shared" si="4"/>
        <v>4362.7199999999993</v>
      </c>
      <c r="N54" s="10">
        <f t="shared" si="5"/>
        <v>11239.08</v>
      </c>
    </row>
    <row r="55" spans="1:14" ht="25.5" customHeight="1" x14ac:dyDescent="0.2">
      <c r="A55" s="26">
        <v>41</v>
      </c>
      <c r="B55" s="7" t="s">
        <v>73</v>
      </c>
      <c r="C55" s="20" t="s">
        <v>142</v>
      </c>
      <c r="D55" s="20" t="s">
        <v>190</v>
      </c>
      <c r="E55" s="7" t="s">
        <v>2</v>
      </c>
      <c r="F55" s="8">
        <v>15601.8</v>
      </c>
      <c r="G55" s="9"/>
      <c r="H55" s="9">
        <f t="shared" si="3"/>
        <v>15601.8</v>
      </c>
      <c r="I55" s="8">
        <v>2513.6</v>
      </c>
      <c r="J55" s="8">
        <v>54.91</v>
      </c>
      <c r="K55" s="8">
        <v>1794.21</v>
      </c>
      <c r="L55" s="9">
        <v>0</v>
      </c>
      <c r="M55" s="8">
        <f t="shared" si="4"/>
        <v>4362.7199999999993</v>
      </c>
      <c r="N55" s="10">
        <f t="shared" si="5"/>
        <v>11239.08</v>
      </c>
    </row>
    <row r="56" spans="1:14" ht="25.5" customHeight="1" x14ac:dyDescent="0.2">
      <c r="A56" s="26">
        <v>40</v>
      </c>
      <c r="B56" s="7" t="s">
        <v>74</v>
      </c>
      <c r="C56" s="20" t="s">
        <v>143</v>
      </c>
      <c r="D56" s="20" t="s">
        <v>190</v>
      </c>
      <c r="E56" s="7" t="s">
        <v>2</v>
      </c>
      <c r="F56" s="8">
        <v>15601.8</v>
      </c>
      <c r="G56" s="9"/>
      <c r="H56" s="9">
        <f t="shared" si="3"/>
        <v>15601.8</v>
      </c>
      <c r="I56" s="8">
        <v>2513.6</v>
      </c>
      <c r="J56" s="8">
        <v>54.91</v>
      </c>
      <c r="K56" s="8">
        <v>1794.21</v>
      </c>
      <c r="L56" s="9">
        <v>6720.15</v>
      </c>
      <c r="M56" s="8">
        <f t="shared" si="4"/>
        <v>11082.869999999999</v>
      </c>
      <c r="N56" s="10">
        <f t="shared" si="5"/>
        <v>4518.93</v>
      </c>
    </row>
    <row r="57" spans="1:14" ht="25.5" customHeight="1" x14ac:dyDescent="0.2">
      <c r="A57" s="26">
        <v>45</v>
      </c>
      <c r="B57" s="7" t="s">
        <v>75</v>
      </c>
      <c r="C57" s="20" t="s">
        <v>141</v>
      </c>
      <c r="D57" s="20" t="s">
        <v>190</v>
      </c>
      <c r="E57" s="7" t="s">
        <v>2</v>
      </c>
      <c r="F57" s="8">
        <v>12000</v>
      </c>
      <c r="G57" s="9"/>
      <c r="H57" s="9">
        <f t="shared" si="3"/>
        <v>12000</v>
      </c>
      <c r="I57" s="8">
        <v>1740.14</v>
      </c>
      <c r="J57" s="8">
        <v>37.78</v>
      </c>
      <c r="K57" s="8">
        <v>1380</v>
      </c>
      <c r="L57" s="9">
        <v>0</v>
      </c>
      <c r="M57" s="8">
        <f t="shared" si="4"/>
        <v>3157.92</v>
      </c>
      <c r="N57" s="10">
        <f t="shared" si="5"/>
        <v>8842.08</v>
      </c>
    </row>
    <row r="58" spans="1:14" ht="25.5" customHeight="1" x14ac:dyDescent="0.2">
      <c r="A58" s="26">
        <v>46</v>
      </c>
      <c r="B58" s="7" t="s">
        <v>77</v>
      </c>
      <c r="C58" s="20" t="s">
        <v>141</v>
      </c>
      <c r="D58" s="20" t="s">
        <v>190</v>
      </c>
      <c r="E58" s="7" t="s">
        <v>2</v>
      </c>
      <c r="F58" s="8">
        <v>12000</v>
      </c>
      <c r="G58" s="9"/>
      <c r="H58" s="9">
        <f t="shared" si="3"/>
        <v>12000</v>
      </c>
      <c r="I58" s="8">
        <v>1740.14</v>
      </c>
      <c r="J58" s="8">
        <v>37.78</v>
      </c>
      <c r="K58" s="8">
        <v>1380</v>
      </c>
      <c r="L58" s="9">
        <v>6000.7599999999993</v>
      </c>
      <c r="M58" s="8">
        <f t="shared" si="4"/>
        <v>9158.68</v>
      </c>
      <c r="N58" s="10">
        <f t="shared" si="5"/>
        <v>2841.3199999999997</v>
      </c>
    </row>
    <row r="59" spans="1:14" ht="25.5" customHeight="1" x14ac:dyDescent="0.2">
      <c r="A59" s="26">
        <v>43</v>
      </c>
      <c r="B59" s="7" t="s">
        <v>78</v>
      </c>
      <c r="C59" s="20" t="s">
        <v>141</v>
      </c>
      <c r="D59" s="20" t="s">
        <v>190</v>
      </c>
      <c r="E59" s="7" t="s">
        <v>2</v>
      </c>
      <c r="F59" s="8">
        <v>12000</v>
      </c>
      <c r="G59" s="9"/>
      <c r="H59" s="9">
        <f t="shared" si="3"/>
        <v>12000</v>
      </c>
      <c r="I59" s="8">
        <v>1740.14</v>
      </c>
      <c r="J59" s="8">
        <v>37.78</v>
      </c>
      <c r="K59" s="8">
        <v>1380</v>
      </c>
      <c r="L59" s="9">
        <v>4669.8099999999995</v>
      </c>
      <c r="M59" s="8">
        <f t="shared" si="4"/>
        <v>7827.73</v>
      </c>
      <c r="N59" s="10">
        <f t="shared" si="5"/>
        <v>4172.2700000000004</v>
      </c>
    </row>
    <row r="60" spans="1:14" ht="25.5" customHeight="1" x14ac:dyDescent="0.2">
      <c r="A60" s="26">
        <v>44</v>
      </c>
      <c r="B60" s="7" t="s">
        <v>79</v>
      </c>
      <c r="C60" s="20" t="s">
        <v>141</v>
      </c>
      <c r="D60" s="20" t="s">
        <v>190</v>
      </c>
      <c r="E60" s="7" t="s">
        <v>2</v>
      </c>
      <c r="F60" s="8">
        <v>12000</v>
      </c>
      <c r="G60" s="9"/>
      <c r="H60" s="9">
        <f t="shared" si="3"/>
        <v>12000</v>
      </c>
      <c r="I60" s="8">
        <v>1740.14</v>
      </c>
      <c r="J60" s="8">
        <v>37.78</v>
      </c>
      <c r="K60" s="8">
        <v>1380</v>
      </c>
      <c r="L60" s="9">
        <v>5000</v>
      </c>
      <c r="M60" s="8">
        <f t="shared" si="4"/>
        <v>8157.92</v>
      </c>
      <c r="N60" s="10">
        <f t="shared" si="5"/>
        <v>3842.08</v>
      </c>
    </row>
    <row r="61" spans="1:14" ht="25.5" customHeight="1" x14ac:dyDescent="0.2">
      <c r="A61" s="26">
        <v>29</v>
      </c>
      <c r="B61" s="7" t="s">
        <v>81</v>
      </c>
      <c r="C61" s="20" t="s">
        <v>192</v>
      </c>
      <c r="D61" s="20" t="s">
        <v>193</v>
      </c>
      <c r="E61" s="7" t="s">
        <v>2</v>
      </c>
      <c r="F61" s="8">
        <v>26033.55</v>
      </c>
      <c r="G61" s="9"/>
      <c r="H61" s="9">
        <f t="shared" si="3"/>
        <v>26033.55</v>
      </c>
      <c r="I61" s="8">
        <v>5080.0200000000004</v>
      </c>
      <c r="J61" s="8">
        <v>104.53</v>
      </c>
      <c r="K61" s="8">
        <v>2993.86</v>
      </c>
      <c r="L61" s="9">
        <v>0</v>
      </c>
      <c r="M61" s="8">
        <f t="shared" si="4"/>
        <v>8178.41</v>
      </c>
      <c r="N61" s="10">
        <f t="shared" si="5"/>
        <v>17855.14</v>
      </c>
    </row>
    <row r="62" spans="1:14" ht="25.5" customHeight="1" x14ac:dyDescent="0.2">
      <c r="A62" s="26">
        <v>35</v>
      </c>
      <c r="B62" s="7" t="s">
        <v>118</v>
      </c>
      <c r="C62" s="20" t="s">
        <v>217</v>
      </c>
      <c r="D62" s="20" t="s">
        <v>193</v>
      </c>
      <c r="E62" s="7" t="s">
        <v>2</v>
      </c>
      <c r="F62" s="8">
        <v>12000</v>
      </c>
      <c r="G62" s="9"/>
      <c r="H62" s="9">
        <f t="shared" si="3"/>
        <v>12000</v>
      </c>
      <c r="I62" s="8">
        <v>1740.14</v>
      </c>
      <c r="J62" s="8">
        <v>37.78</v>
      </c>
      <c r="K62" s="8">
        <v>1380</v>
      </c>
      <c r="L62" s="9">
        <v>0</v>
      </c>
      <c r="M62" s="8">
        <f t="shared" si="4"/>
        <v>3157.92</v>
      </c>
      <c r="N62" s="10">
        <f t="shared" si="5"/>
        <v>8842.08</v>
      </c>
    </row>
    <row r="63" spans="1:14" ht="25.5" customHeight="1" x14ac:dyDescent="0.2">
      <c r="A63" s="26">
        <v>112</v>
      </c>
      <c r="B63" s="7" t="s">
        <v>82</v>
      </c>
      <c r="C63" s="20" t="s">
        <v>194</v>
      </c>
      <c r="D63" s="20" t="s">
        <v>193</v>
      </c>
      <c r="E63" s="7" t="s">
        <v>2</v>
      </c>
      <c r="F63" s="8">
        <v>12000</v>
      </c>
      <c r="G63" s="9"/>
      <c r="H63" s="9">
        <f t="shared" si="3"/>
        <v>12000</v>
      </c>
      <c r="I63" s="8">
        <v>1740.14</v>
      </c>
      <c r="J63" s="8">
        <v>37.78</v>
      </c>
      <c r="K63" s="8">
        <v>1380</v>
      </c>
      <c r="L63" s="9">
        <v>0</v>
      </c>
      <c r="M63" s="8">
        <f t="shared" si="4"/>
        <v>3157.92</v>
      </c>
      <c r="N63" s="10">
        <f t="shared" si="5"/>
        <v>8842.08</v>
      </c>
    </row>
    <row r="64" spans="1:14" ht="25.5" customHeight="1" x14ac:dyDescent="0.2">
      <c r="A64" s="26">
        <v>28</v>
      </c>
      <c r="B64" s="7" t="s">
        <v>83</v>
      </c>
      <c r="C64" s="20" t="s">
        <v>195</v>
      </c>
      <c r="D64" s="20" t="s">
        <v>196</v>
      </c>
      <c r="E64" s="7" t="s">
        <v>2</v>
      </c>
      <c r="F64" s="8">
        <v>28926</v>
      </c>
      <c r="G64" s="9"/>
      <c r="H64" s="9">
        <f t="shared" si="3"/>
        <v>28926</v>
      </c>
      <c r="I64" s="8">
        <v>5947.75</v>
      </c>
      <c r="J64" s="8">
        <v>118.28</v>
      </c>
      <c r="K64" s="8">
        <v>3326.49</v>
      </c>
      <c r="L64" s="9">
        <v>0</v>
      </c>
      <c r="M64" s="8">
        <f t="shared" si="4"/>
        <v>9392.52</v>
      </c>
      <c r="N64" s="10">
        <f t="shared" si="5"/>
        <v>19533.48</v>
      </c>
    </row>
    <row r="65" spans="1:14" ht="25.5" customHeight="1" x14ac:dyDescent="0.2">
      <c r="A65" s="26">
        <v>37</v>
      </c>
      <c r="B65" s="7" t="s">
        <v>108</v>
      </c>
      <c r="C65" s="20" t="s">
        <v>211</v>
      </c>
      <c r="D65" s="20" t="s">
        <v>196</v>
      </c>
      <c r="E65" s="7" t="s">
        <v>2</v>
      </c>
      <c r="F65" s="8">
        <v>9601.35</v>
      </c>
      <c r="G65" s="9"/>
      <c r="H65" s="9">
        <f t="shared" si="3"/>
        <v>9601.35</v>
      </c>
      <c r="I65" s="8">
        <v>1227.79</v>
      </c>
      <c r="J65" s="8">
        <v>26.37</v>
      </c>
      <c r="K65" s="8">
        <v>1104.1600000000001</v>
      </c>
      <c r="L65" s="9">
        <v>0</v>
      </c>
      <c r="M65" s="8">
        <f t="shared" si="4"/>
        <v>2358.3199999999997</v>
      </c>
      <c r="N65" s="10">
        <f t="shared" si="5"/>
        <v>7243.0300000000007</v>
      </c>
    </row>
    <row r="66" spans="1:14" ht="25.5" customHeight="1" x14ac:dyDescent="0.2">
      <c r="A66" s="26">
        <v>64</v>
      </c>
      <c r="B66" s="7" t="s">
        <v>84</v>
      </c>
      <c r="C66" s="20" t="s">
        <v>197</v>
      </c>
      <c r="D66" s="20" t="s">
        <v>174</v>
      </c>
      <c r="E66" s="7" t="s">
        <v>2</v>
      </c>
      <c r="F66" s="8">
        <v>26033.55</v>
      </c>
      <c r="G66" s="9"/>
      <c r="H66" s="9">
        <f t="shared" si="3"/>
        <v>26033.55</v>
      </c>
      <c r="I66" s="8">
        <v>5080.0200000000004</v>
      </c>
      <c r="J66" s="8">
        <v>104.53</v>
      </c>
      <c r="K66" s="8">
        <v>2993.86</v>
      </c>
      <c r="L66" s="9">
        <v>2710.72</v>
      </c>
      <c r="M66" s="8">
        <f t="shared" si="4"/>
        <v>10889.13</v>
      </c>
      <c r="N66" s="10">
        <f t="shared" si="5"/>
        <v>15144.42</v>
      </c>
    </row>
    <row r="67" spans="1:14" ht="25.5" customHeight="1" x14ac:dyDescent="0.2">
      <c r="A67" s="26">
        <v>65</v>
      </c>
      <c r="B67" s="7" t="s">
        <v>51</v>
      </c>
      <c r="C67" s="20" t="s">
        <v>139</v>
      </c>
      <c r="D67" s="20" t="s">
        <v>174</v>
      </c>
      <c r="E67" s="7" t="s">
        <v>2</v>
      </c>
      <c r="F67" s="8">
        <v>15601.8</v>
      </c>
      <c r="G67" s="9"/>
      <c r="H67" s="9">
        <f t="shared" si="3"/>
        <v>15601.8</v>
      </c>
      <c r="I67" s="8">
        <v>2513.6</v>
      </c>
      <c r="J67" s="8">
        <v>54.91</v>
      </c>
      <c r="K67" s="8">
        <v>1794.21</v>
      </c>
      <c r="L67" s="9">
        <v>0</v>
      </c>
      <c r="M67" s="8">
        <f t="shared" si="4"/>
        <v>4362.7199999999993</v>
      </c>
      <c r="N67" s="10">
        <f t="shared" si="5"/>
        <v>11239.08</v>
      </c>
    </row>
    <row r="68" spans="1:14" ht="25.5" customHeight="1" x14ac:dyDescent="0.2">
      <c r="A68" s="26">
        <v>66</v>
      </c>
      <c r="B68" s="7" t="s">
        <v>52</v>
      </c>
      <c r="C68" s="20" t="s">
        <v>139</v>
      </c>
      <c r="D68" s="20" t="s">
        <v>174</v>
      </c>
      <c r="E68" s="7" t="s">
        <v>2</v>
      </c>
      <c r="F68" s="8">
        <v>15601.8</v>
      </c>
      <c r="G68" s="9"/>
      <c r="H68" s="9">
        <f t="shared" si="3"/>
        <v>15601.8</v>
      </c>
      <c r="I68" s="8">
        <v>2513.6</v>
      </c>
      <c r="J68" s="8">
        <v>54.91</v>
      </c>
      <c r="K68" s="8">
        <v>1794.21</v>
      </c>
      <c r="L68" s="9">
        <v>4460.8600000000006</v>
      </c>
      <c r="M68" s="8">
        <f t="shared" si="4"/>
        <v>8823.58</v>
      </c>
      <c r="N68" s="10">
        <f t="shared" si="5"/>
        <v>6778.2199999999993</v>
      </c>
    </row>
    <row r="69" spans="1:14" ht="25.5" customHeight="1" x14ac:dyDescent="0.2">
      <c r="A69" s="26">
        <v>77</v>
      </c>
      <c r="B69" s="7" t="s">
        <v>85</v>
      </c>
      <c r="C69" s="20" t="s">
        <v>198</v>
      </c>
      <c r="D69" s="20" t="s">
        <v>199</v>
      </c>
      <c r="E69" s="7" t="s">
        <v>2</v>
      </c>
      <c r="F69" s="8">
        <v>31200</v>
      </c>
      <c r="G69" s="9"/>
      <c r="H69" s="9">
        <f t="shared" ref="H69:H99" si="6">SUM(F69:G69)</f>
        <v>31200</v>
      </c>
      <c r="I69" s="8">
        <v>6629.95</v>
      </c>
      <c r="J69" s="8">
        <v>129.1</v>
      </c>
      <c r="K69" s="8">
        <v>3588</v>
      </c>
      <c r="L69" s="9">
        <v>0</v>
      </c>
      <c r="M69" s="8">
        <f t="shared" ref="M69:M99" si="7">SUM(I69:L69)</f>
        <v>10347.049999999999</v>
      </c>
      <c r="N69" s="10">
        <f t="shared" ref="N69:N99" si="8">+H69-M69</f>
        <v>20852.95</v>
      </c>
    </row>
    <row r="70" spans="1:14" ht="25.5" customHeight="1" x14ac:dyDescent="0.2">
      <c r="A70" s="26">
        <v>86</v>
      </c>
      <c r="B70" s="7" t="s">
        <v>86</v>
      </c>
      <c r="C70" s="20" t="s">
        <v>200</v>
      </c>
      <c r="D70" s="20" t="s">
        <v>199</v>
      </c>
      <c r="E70" s="7" t="s">
        <v>2</v>
      </c>
      <c r="F70" s="8">
        <v>15601.8</v>
      </c>
      <c r="G70" s="9"/>
      <c r="H70" s="9">
        <f t="shared" si="6"/>
        <v>15601.8</v>
      </c>
      <c r="I70" s="8">
        <v>2513.6</v>
      </c>
      <c r="J70" s="8">
        <v>54.91</v>
      </c>
      <c r="K70" s="8">
        <v>1794.21</v>
      </c>
      <c r="L70" s="9">
        <v>0</v>
      </c>
      <c r="M70" s="8">
        <f t="shared" si="7"/>
        <v>4362.7199999999993</v>
      </c>
      <c r="N70" s="10">
        <f t="shared" si="8"/>
        <v>11239.08</v>
      </c>
    </row>
    <row r="71" spans="1:14" ht="25.5" customHeight="1" x14ac:dyDescent="0.2">
      <c r="A71" s="26">
        <v>80</v>
      </c>
      <c r="B71" s="7" t="s">
        <v>87</v>
      </c>
      <c r="C71" s="20" t="s">
        <v>201</v>
      </c>
      <c r="D71" s="20" t="s">
        <v>199</v>
      </c>
      <c r="E71" s="7" t="s">
        <v>2</v>
      </c>
      <c r="F71" s="8">
        <v>15601.8</v>
      </c>
      <c r="G71" s="9"/>
      <c r="H71" s="9">
        <f t="shared" si="6"/>
        <v>15601.8</v>
      </c>
      <c r="I71" s="8">
        <v>2513.6</v>
      </c>
      <c r="J71" s="8">
        <v>54.91</v>
      </c>
      <c r="K71" s="8">
        <v>1794.21</v>
      </c>
      <c r="L71" s="9">
        <v>6430</v>
      </c>
      <c r="M71" s="8">
        <f t="shared" si="7"/>
        <v>10792.72</v>
      </c>
      <c r="N71" s="10">
        <f t="shared" si="8"/>
        <v>4809.08</v>
      </c>
    </row>
    <row r="72" spans="1:14" ht="25.5" customHeight="1" x14ac:dyDescent="0.2">
      <c r="A72" s="26">
        <v>83</v>
      </c>
      <c r="B72" s="7" t="s">
        <v>88</v>
      </c>
      <c r="C72" s="20" t="s">
        <v>202</v>
      </c>
      <c r="D72" s="20" t="s">
        <v>199</v>
      </c>
      <c r="E72" s="7" t="s">
        <v>2</v>
      </c>
      <c r="F72" s="8">
        <v>15601.8</v>
      </c>
      <c r="G72" s="9"/>
      <c r="H72" s="9">
        <f t="shared" si="6"/>
        <v>15601.8</v>
      </c>
      <c r="I72" s="8">
        <v>2513.6</v>
      </c>
      <c r="J72" s="8">
        <v>54.91</v>
      </c>
      <c r="K72" s="8">
        <v>1794.21</v>
      </c>
      <c r="L72" s="9">
        <v>7932.79</v>
      </c>
      <c r="M72" s="8">
        <f t="shared" si="7"/>
        <v>12295.509999999998</v>
      </c>
      <c r="N72" s="10">
        <f t="shared" si="8"/>
        <v>3306.2900000000009</v>
      </c>
    </row>
    <row r="73" spans="1:14" ht="25.5" customHeight="1" x14ac:dyDescent="0.2">
      <c r="A73" s="26">
        <v>88</v>
      </c>
      <c r="B73" s="7" t="s">
        <v>89</v>
      </c>
      <c r="C73" s="20" t="s">
        <v>203</v>
      </c>
      <c r="D73" s="20" t="s">
        <v>199</v>
      </c>
      <c r="E73" s="7" t="s">
        <v>2</v>
      </c>
      <c r="F73" s="8">
        <v>12000</v>
      </c>
      <c r="G73" s="9"/>
      <c r="H73" s="9">
        <f t="shared" si="6"/>
        <v>12000</v>
      </c>
      <c r="I73" s="8">
        <v>1740.14</v>
      </c>
      <c r="J73" s="8">
        <v>37.78</v>
      </c>
      <c r="K73" s="8">
        <v>1380</v>
      </c>
      <c r="L73" s="9">
        <v>0</v>
      </c>
      <c r="M73" s="8">
        <f t="shared" si="7"/>
        <v>3157.92</v>
      </c>
      <c r="N73" s="10">
        <f t="shared" si="8"/>
        <v>8842.08</v>
      </c>
    </row>
    <row r="74" spans="1:14" ht="25.5" customHeight="1" x14ac:dyDescent="0.2">
      <c r="A74" s="26">
        <v>87</v>
      </c>
      <c r="B74" s="7" t="s">
        <v>90</v>
      </c>
      <c r="C74" s="20" t="s">
        <v>204</v>
      </c>
      <c r="D74" s="20" t="s">
        <v>199</v>
      </c>
      <c r="E74" s="7" t="s">
        <v>2</v>
      </c>
      <c r="F74" s="8">
        <v>12000</v>
      </c>
      <c r="G74" s="9"/>
      <c r="H74" s="9">
        <f t="shared" si="6"/>
        <v>12000</v>
      </c>
      <c r="I74" s="8">
        <v>1740.14</v>
      </c>
      <c r="J74" s="8">
        <v>37.78</v>
      </c>
      <c r="K74" s="8">
        <v>1380</v>
      </c>
      <c r="L74" s="9">
        <v>0</v>
      </c>
      <c r="M74" s="8">
        <f t="shared" si="7"/>
        <v>3157.92</v>
      </c>
      <c r="N74" s="10">
        <f t="shared" si="8"/>
        <v>8842.08</v>
      </c>
    </row>
    <row r="75" spans="1:14" ht="25.5" customHeight="1" x14ac:dyDescent="0.2">
      <c r="A75" s="26">
        <v>89</v>
      </c>
      <c r="B75" s="7" t="s">
        <v>91</v>
      </c>
      <c r="C75" s="20" t="s">
        <v>205</v>
      </c>
      <c r="D75" s="20" t="s">
        <v>199</v>
      </c>
      <c r="E75" s="7" t="s">
        <v>2</v>
      </c>
      <c r="F75" s="8">
        <v>12000</v>
      </c>
      <c r="G75" s="9"/>
      <c r="H75" s="9">
        <f t="shared" si="6"/>
        <v>12000</v>
      </c>
      <c r="I75" s="8">
        <v>1740.14</v>
      </c>
      <c r="J75" s="8">
        <v>37.78</v>
      </c>
      <c r="K75" s="8">
        <v>1380</v>
      </c>
      <c r="L75" s="9">
        <v>1127</v>
      </c>
      <c r="M75" s="8">
        <f t="shared" si="7"/>
        <v>4284.92</v>
      </c>
      <c r="N75" s="10">
        <f t="shared" si="8"/>
        <v>7715.08</v>
      </c>
    </row>
    <row r="76" spans="1:14" ht="25.5" customHeight="1" x14ac:dyDescent="0.2">
      <c r="A76" s="26">
        <v>98</v>
      </c>
      <c r="B76" s="7" t="s">
        <v>92</v>
      </c>
      <c r="C76" s="20" t="s">
        <v>206</v>
      </c>
      <c r="D76" s="20" t="s">
        <v>199</v>
      </c>
      <c r="E76" s="7" t="s">
        <v>2</v>
      </c>
      <c r="F76" s="8">
        <v>12000</v>
      </c>
      <c r="G76" s="9"/>
      <c r="H76" s="9">
        <f t="shared" si="6"/>
        <v>12000</v>
      </c>
      <c r="I76" s="8">
        <v>1740.14</v>
      </c>
      <c r="J76" s="8">
        <v>37.78</v>
      </c>
      <c r="K76" s="8">
        <v>1380</v>
      </c>
      <c r="L76" s="9">
        <v>974</v>
      </c>
      <c r="M76" s="8">
        <f t="shared" si="7"/>
        <v>4131.92</v>
      </c>
      <c r="N76" s="10">
        <f t="shared" si="8"/>
        <v>7868.08</v>
      </c>
    </row>
    <row r="77" spans="1:14" ht="25.5" customHeight="1" x14ac:dyDescent="0.2">
      <c r="A77" s="26">
        <v>107</v>
      </c>
      <c r="B77" s="7" t="s">
        <v>107</v>
      </c>
      <c r="C77" s="20" t="s">
        <v>148</v>
      </c>
      <c r="D77" s="20" t="s">
        <v>199</v>
      </c>
      <c r="E77" s="7" t="s">
        <v>3</v>
      </c>
      <c r="F77" s="8">
        <v>9601.35</v>
      </c>
      <c r="G77" s="9"/>
      <c r="H77" s="9">
        <f t="shared" si="6"/>
        <v>9601.35</v>
      </c>
      <c r="I77" s="8">
        <v>1227.79</v>
      </c>
      <c r="J77" s="8">
        <v>26.37</v>
      </c>
      <c r="K77" s="8">
        <v>1104.1600000000001</v>
      </c>
      <c r="L77" s="9">
        <v>0</v>
      </c>
      <c r="M77" s="8">
        <f t="shared" si="7"/>
        <v>2358.3199999999997</v>
      </c>
      <c r="N77" s="10">
        <f t="shared" si="8"/>
        <v>7243.0300000000007</v>
      </c>
    </row>
    <row r="78" spans="1:14" ht="25.5" customHeight="1" x14ac:dyDescent="0.2">
      <c r="A78" s="26">
        <v>108</v>
      </c>
      <c r="B78" s="7" t="s">
        <v>109</v>
      </c>
      <c r="C78" s="20" t="s">
        <v>149</v>
      </c>
      <c r="D78" s="20" t="s">
        <v>199</v>
      </c>
      <c r="E78" s="7" t="s">
        <v>3</v>
      </c>
      <c r="F78" s="8">
        <v>9601.35</v>
      </c>
      <c r="G78" s="9"/>
      <c r="H78" s="9">
        <f t="shared" si="6"/>
        <v>9601.35</v>
      </c>
      <c r="I78" s="8">
        <v>1227.79</v>
      </c>
      <c r="J78" s="8">
        <v>26.37</v>
      </c>
      <c r="K78" s="8">
        <v>1104.1600000000001</v>
      </c>
      <c r="L78" s="9">
        <v>0</v>
      </c>
      <c r="M78" s="8">
        <f t="shared" si="7"/>
        <v>2358.3199999999997</v>
      </c>
      <c r="N78" s="10">
        <f t="shared" si="8"/>
        <v>7243.0300000000007</v>
      </c>
    </row>
    <row r="79" spans="1:14" ht="25.5" customHeight="1" x14ac:dyDescent="0.2">
      <c r="A79" s="26">
        <v>109</v>
      </c>
      <c r="B79" s="7" t="s">
        <v>110</v>
      </c>
      <c r="C79" s="20" t="s">
        <v>149</v>
      </c>
      <c r="D79" s="20" t="s">
        <v>199</v>
      </c>
      <c r="E79" s="7" t="s">
        <v>3</v>
      </c>
      <c r="F79" s="8">
        <v>9601.35</v>
      </c>
      <c r="G79" s="9"/>
      <c r="H79" s="9">
        <f t="shared" si="6"/>
        <v>9601.35</v>
      </c>
      <c r="I79" s="8">
        <v>1227.79</v>
      </c>
      <c r="J79" s="8">
        <v>26.37</v>
      </c>
      <c r="K79" s="8">
        <v>1104.1600000000001</v>
      </c>
      <c r="L79" s="9">
        <v>0</v>
      </c>
      <c r="M79" s="8">
        <f t="shared" si="7"/>
        <v>2358.3199999999997</v>
      </c>
      <c r="N79" s="10">
        <f t="shared" si="8"/>
        <v>7243.0300000000007</v>
      </c>
    </row>
    <row r="80" spans="1:14" ht="25.5" customHeight="1" x14ac:dyDescent="0.2">
      <c r="A80" s="26">
        <v>90</v>
      </c>
      <c r="B80" s="7" t="s">
        <v>93</v>
      </c>
      <c r="C80" s="20" t="s">
        <v>207</v>
      </c>
      <c r="D80" s="20" t="s">
        <v>199</v>
      </c>
      <c r="E80" s="7" t="s">
        <v>2</v>
      </c>
      <c r="F80" s="8">
        <v>6324.75</v>
      </c>
      <c r="G80" s="9"/>
      <c r="H80" s="9">
        <f t="shared" si="6"/>
        <v>6324.75</v>
      </c>
      <c r="I80" s="8">
        <v>574.44000000000005</v>
      </c>
      <c r="J80" s="8">
        <v>10.79</v>
      </c>
      <c r="K80" s="8">
        <v>727.35</v>
      </c>
      <c r="L80" s="9">
        <v>1172</v>
      </c>
      <c r="M80" s="8">
        <f t="shared" si="7"/>
        <v>2484.58</v>
      </c>
      <c r="N80" s="10">
        <f t="shared" si="8"/>
        <v>3840.17</v>
      </c>
    </row>
    <row r="81" spans="1:14" ht="25.5" customHeight="1" x14ac:dyDescent="0.2">
      <c r="A81" s="26">
        <v>92</v>
      </c>
      <c r="B81" s="7" t="s">
        <v>94</v>
      </c>
      <c r="C81" s="20" t="s">
        <v>144</v>
      </c>
      <c r="D81" s="20" t="s">
        <v>199</v>
      </c>
      <c r="E81" s="7" t="s">
        <v>2</v>
      </c>
      <c r="F81" s="8">
        <v>6023.55</v>
      </c>
      <c r="G81" s="9"/>
      <c r="H81" s="9">
        <f t="shared" si="6"/>
        <v>6023.55</v>
      </c>
      <c r="I81" s="8">
        <v>526.25</v>
      </c>
      <c r="J81" s="8">
        <v>9.35</v>
      </c>
      <c r="K81" s="8">
        <v>692.71</v>
      </c>
      <c r="L81" s="9">
        <v>2946</v>
      </c>
      <c r="M81" s="8">
        <f t="shared" si="7"/>
        <v>4174.3099999999995</v>
      </c>
      <c r="N81" s="10">
        <f t="shared" si="8"/>
        <v>1849.2400000000007</v>
      </c>
    </row>
    <row r="82" spans="1:14" ht="25.5" customHeight="1" x14ac:dyDescent="0.2">
      <c r="A82" s="26">
        <v>91</v>
      </c>
      <c r="B82" s="7" t="s">
        <v>95</v>
      </c>
      <c r="C82" s="20" t="s">
        <v>144</v>
      </c>
      <c r="D82" s="20" t="s">
        <v>199</v>
      </c>
      <c r="E82" s="7" t="s">
        <v>2</v>
      </c>
      <c r="F82" s="8">
        <v>6023.55</v>
      </c>
      <c r="G82" s="9"/>
      <c r="H82" s="9">
        <f t="shared" si="6"/>
        <v>6023.55</v>
      </c>
      <c r="I82" s="8">
        <v>526.25</v>
      </c>
      <c r="J82" s="8">
        <v>9.35</v>
      </c>
      <c r="K82" s="8">
        <v>692.71</v>
      </c>
      <c r="L82" s="9">
        <v>3012</v>
      </c>
      <c r="M82" s="8">
        <f t="shared" si="7"/>
        <v>4240.3099999999995</v>
      </c>
      <c r="N82" s="10">
        <f t="shared" si="8"/>
        <v>1783.2400000000007</v>
      </c>
    </row>
    <row r="83" spans="1:14" ht="25.5" customHeight="1" x14ac:dyDescent="0.2">
      <c r="A83" s="26">
        <v>62</v>
      </c>
      <c r="B83" s="7" t="s">
        <v>96</v>
      </c>
      <c r="C83" s="20" t="s">
        <v>145</v>
      </c>
      <c r="D83" s="20" t="s">
        <v>180</v>
      </c>
      <c r="E83" s="7" t="s">
        <v>2</v>
      </c>
      <c r="F83" s="8">
        <v>31200</v>
      </c>
      <c r="G83" s="9"/>
      <c r="H83" s="9">
        <f t="shared" si="6"/>
        <v>31200</v>
      </c>
      <c r="I83" s="8">
        <v>6629.95</v>
      </c>
      <c r="J83" s="8">
        <v>129.1</v>
      </c>
      <c r="K83" s="8">
        <v>3588</v>
      </c>
      <c r="L83" s="9">
        <v>0</v>
      </c>
      <c r="M83" s="8">
        <f t="shared" si="7"/>
        <v>10347.049999999999</v>
      </c>
      <c r="N83" s="10">
        <f t="shared" si="8"/>
        <v>20852.95</v>
      </c>
    </row>
    <row r="84" spans="1:14" ht="25.5" customHeight="1" x14ac:dyDescent="0.2">
      <c r="A84" s="26">
        <v>72</v>
      </c>
      <c r="B84" s="7" t="s">
        <v>97</v>
      </c>
      <c r="C84" s="20" t="s">
        <v>146</v>
      </c>
      <c r="D84" s="20" t="s">
        <v>180</v>
      </c>
      <c r="E84" s="7" t="s">
        <v>2</v>
      </c>
      <c r="F84" s="8">
        <v>15601.8</v>
      </c>
      <c r="G84" s="9"/>
      <c r="H84" s="9">
        <f t="shared" si="6"/>
        <v>15601.8</v>
      </c>
      <c r="I84" s="8">
        <v>2513.6</v>
      </c>
      <c r="J84" s="8">
        <v>54.91</v>
      </c>
      <c r="K84" s="8">
        <v>1794.21</v>
      </c>
      <c r="L84" s="9">
        <v>0</v>
      </c>
      <c r="M84" s="8">
        <f t="shared" si="7"/>
        <v>4362.7199999999993</v>
      </c>
      <c r="N84" s="10">
        <f t="shared" si="8"/>
        <v>11239.08</v>
      </c>
    </row>
    <row r="85" spans="1:14" ht="25.5" customHeight="1" x14ac:dyDescent="0.2">
      <c r="A85" s="26">
        <v>124</v>
      </c>
      <c r="B85" s="7" t="s">
        <v>57</v>
      </c>
      <c r="C85" s="20" t="s">
        <v>179</v>
      </c>
      <c r="D85" s="20" t="s">
        <v>180</v>
      </c>
      <c r="E85" s="7" t="s">
        <v>2</v>
      </c>
      <c r="F85" s="8">
        <v>15601.73</v>
      </c>
      <c r="G85" s="9"/>
      <c r="H85" s="9">
        <f t="shared" si="6"/>
        <v>15601.73</v>
      </c>
      <c r="I85" s="8">
        <v>2513.58</v>
      </c>
      <c r="J85" s="8">
        <v>54.91</v>
      </c>
      <c r="K85" s="8">
        <v>1794.2</v>
      </c>
      <c r="L85" s="9">
        <v>0</v>
      </c>
      <c r="M85" s="8">
        <f t="shared" si="7"/>
        <v>4362.6899999999996</v>
      </c>
      <c r="N85" s="10">
        <f t="shared" si="8"/>
        <v>11239.04</v>
      </c>
    </row>
    <row r="86" spans="1:14" ht="25.5" customHeight="1" x14ac:dyDescent="0.2">
      <c r="A86" s="26">
        <v>68</v>
      </c>
      <c r="B86" s="7" t="s">
        <v>58</v>
      </c>
      <c r="C86" s="20" t="s">
        <v>181</v>
      </c>
      <c r="D86" s="20" t="s">
        <v>180</v>
      </c>
      <c r="E86" s="7" t="s">
        <v>2</v>
      </c>
      <c r="F86" s="8">
        <v>12000</v>
      </c>
      <c r="G86" s="9"/>
      <c r="H86" s="9">
        <f t="shared" si="6"/>
        <v>12000</v>
      </c>
      <c r="I86" s="8">
        <v>1740.14</v>
      </c>
      <c r="J86" s="8">
        <v>37.78</v>
      </c>
      <c r="K86" s="8">
        <v>1380</v>
      </c>
      <c r="L86" s="9">
        <v>0</v>
      </c>
      <c r="M86" s="8">
        <f t="shared" si="7"/>
        <v>3157.92</v>
      </c>
      <c r="N86" s="10">
        <f t="shared" si="8"/>
        <v>8842.08</v>
      </c>
    </row>
    <row r="87" spans="1:14" ht="25.5" customHeight="1" x14ac:dyDescent="0.2">
      <c r="A87" s="26">
        <v>73</v>
      </c>
      <c r="B87" s="7" t="s">
        <v>119</v>
      </c>
      <c r="C87" s="20" t="s">
        <v>149</v>
      </c>
      <c r="D87" s="20" t="s">
        <v>180</v>
      </c>
      <c r="E87" s="7" t="s">
        <v>2</v>
      </c>
      <c r="F87" s="8">
        <v>12000</v>
      </c>
      <c r="G87" s="9"/>
      <c r="H87" s="9">
        <f t="shared" si="6"/>
        <v>12000</v>
      </c>
      <c r="I87" s="8">
        <v>1740.14</v>
      </c>
      <c r="J87" s="8">
        <v>37.78</v>
      </c>
      <c r="K87" s="8">
        <v>1380</v>
      </c>
      <c r="L87" s="9">
        <v>2934</v>
      </c>
      <c r="M87" s="8">
        <f t="shared" si="7"/>
        <v>6091.92</v>
      </c>
      <c r="N87" s="10">
        <f t="shared" si="8"/>
        <v>5908.08</v>
      </c>
    </row>
    <row r="88" spans="1:14" ht="25.5" customHeight="1" x14ac:dyDescent="0.2">
      <c r="A88" s="26">
        <v>75</v>
      </c>
      <c r="B88" s="7" t="s">
        <v>103</v>
      </c>
      <c r="C88" s="20" t="s">
        <v>209</v>
      </c>
      <c r="D88" s="20" t="s">
        <v>180</v>
      </c>
      <c r="E88" s="7" t="s">
        <v>2</v>
      </c>
      <c r="F88" s="8">
        <v>12000</v>
      </c>
      <c r="G88" s="9"/>
      <c r="H88" s="9">
        <f t="shared" si="6"/>
        <v>12000</v>
      </c>
      <c r="I88" s="8">
        <v>1740.14</v>
      </c>
      <c r="J88" s="8">
        <v>37.78</v>
      </c>
      <c r="K88" s="8">
        <v>1380</v>
      </c>
      <c r="L88" s="9">
        <v>2198</v>
      </c>
      <c r="M88" s="8">
        <f t="shared" si="7"/>
        <v>5355.92</v>
      </c>
      <c r="N88" s="10">
        <f t="shared" si="8"/>
        <v>6644.08</v>
      </c>
    </row>
    <row r="89" spans="1:14" ht="25.5" customHeight="1" x14ac:dyDescent="0.2">
      <c r="A89" s="26">
        <v>76</v>
      </c>
      <c r="B89" s="7" t="s">
        <v>121</v>
      </c>
      <c r="C89" s="20" t="s">
        <v>149</v>
      </c>
      <c r="D89" s="20" t="s">
        <v>180</v>
      </c>
      <c r="E89" s="7" t="s">
        <v>2</v>
      </c>
      <c r="F89" s="8">
        <v>12000</v>
      </c>
      <c r="G89" s="9"/>
      <c r="H89" s="9">
        <f t="shared" si="6"/>
        <v>12000</v>
      </c>
      <c r="I89" s="8">
        <v>1740.14</v>
      </c>
      <c r="J89" s="8">
        <v>37.78</v>
      </c>
      <c r="K89" s="8">
        <v>1380</v>
      </c>
      <c r="L89" s="9">
        <v>0</v>
      </c>
      <c r="M89" s="8">
        <f t="shared" si="7"/>
        <v>3157.92</v>
      </c>
      <c r="N89" s="10">
        <f t="shared" si="8"/>
        <v>8842.08</v>
      </c>
    </row>
    <row r="90" spans="1:14" ht="25.5" customHeight="1" x14ac:dyDescent="0.2">
      <c r="A90" s="26">
        <v>60</v>
      </c>
      <c r="B90" s="7" t="s">
        <v>104</v>
      </c>
      <c r="C90" s="20" t="s">
        <v>210</v>
      </c>
      <c r="D90" s="20" t="s">
        <v>180</v>
      </c>
      <c r="E90" s="7" t="s">
        <v>2</v>
      </c>
      <c r="F90" s="8">
        <v>9601.33</v>
      </c>
      <c r="G90" s="9"/>
      <c r="H90" s="9">
        <f t="shared" si="6"/>
        <v>9601.33</v>
      </c>
      <c r="I90" s="8">
        <v>1227.78</v>
      </c>
      <c r="J90" s="8">
        <v>26.37</v>
      </c>
      <c r="K90" s="8">
        <v>1104.1500000000001</v>
      </c>
      <c r="L90" s="9">
        <v>1734</v>
      </c>
      <c r="M90" s="8">
        <f t="shared" si="7"/>
        <v>4092.3</v>
      </c>
      <c r="N90" s="10">
        <f t="shared" si="8"/>
        <v>5509.03</v>
      </c>
    </row>
    <row r="91" spans="1:14" ht="25.5" customHeight="1" x14ac:dyDescent="0.2">
      <c r="A91" s="26">
        <v>56</v>
      </c>
      <c r="B91" s="7" t="s">
        <v>105</v>
      </c>
      <c r="C91" s="20" t="s">
        <v>147</v>
      </c>
      <c r="D91" s="20" t="s">
        <v>208</v>
      </c>
      <c r="E91" s="7" t="s">
        <v>2</v>
      </c>
      <c r="F91" s="8">
        <v>31200</v>
      </c>
      <c r="G91" s="9"/>
      <c r="H91" s="9">
        <f t="shared" si="6"/>
        <v>31200</v>
      </c>
      <c r="I91" s="8">
        <v>6629.95</v>
      </c>
      <c r="J91" s="8">
        <v>129.1</v>
      </c>
      <c r="K91" s="8">
        <v>3588</v>
      </c>
      <c r="L91" s="9">
        <v>0</v>
      </c>
      <c r="M91" s="8">
        <f t="shared" si="7"/>
        <v>10347.049999999999</v>
      </c>
      <c r="N91" s="10">
        <f t="shared" si="8"/>
        <v>20852.95</v>
      </c>
    </row>
    <row r="92" spans="1:14" ht="25.5" customHeight="1" x14ac:dyDescent="0.2">
      <c r="A92" s="26">
        <v>58</v>
      </c>
      <c r="B92" s="7" t="s">
        <v>99</v>
      </c>
      <c r="C92" s="20" t="s">
        <v>146</v>
      </c>
      <c r="D92" s="20" t="s">
        <v>208</v>
      </c>
      <c r="E92" s="7" t="s">
        <v>2</v>
      </c>
      <c r="F92" s="8">
        <v>15601.8</v>
      </c>
      <c r="G92" s="9"/>
      <c r="H92" s="9">
        <f t="shared" si="6"/>
        <v>15601.8</v>
      </c>
      <c r="I92" s="8">
        <v>2513.6</v>
      </c>
      <c r="J92" s="8">
        <v>54.91</v>
      </c>
      <c r="K92" s="8">
        <v>1794.21</v>
      </c>
      <c r="L92" s="9">
        <v>0</v>
      </c>
      <c r="M92" s="8">
        <f t="shared" si="7"/>
        <v>4362.7199999999993</v>
      </c>
      <c r="N92" s="10">
        <f t="shared" si="8"/>
        <v>11239.08</v>
      </c>
    </row>
    <row r="93" spans="1:14" ht="25.5" customHeight="1" x14ac:dyDescent="0.2">
      <c r="A93" s="26">
        <v>125</v>
      </c>
      <c r="B93" s="7" t="s">
        <v>106</v>
      </c>
      <c r="C93" s="20" t="s">
        <v>141</v>
      </c>
      <c r="D93" s="20" t="s">
        <v>208</v>
      </c>
      <c r="E93" s="7" t="s">
        <v>2</v>
      </c>
      <c r="F93" s="8">
        <v>12000</v>
      </c>
      <c r="G93" s="9"/>
      <c r="H93" s="9">
        <f t="shared" si="6"/>
        <v>12000</v>
      </c>
      <c r="I93" s="8">
        <v>1740.14</v>
      </c>
      <c r="J93" s="8">
        <v>37.78</v>
      </c>
      <c r="K93" s="8">
        <v>1380</v>
      </c>
      <c r="L93" s="9">
        <v>0</v>
      </c>
      <c r="M93" s="8">
        <f t="shared" si="7"/>
        <v>3157.92</v>
      </c>
      <c r="N93" s="10">
        <f t="shared" si="8"/>
        <v>8842.08</v>
      </c>
    </row>
    <row r="94" spans="1:14" ht="25.5" customHeight="1" x14ac:dyDescent="0.2">
      <c r="A94" s="26">
        <v>33</v>
      </c>
      <c r="B94" s="7" t="s">
        <v>120</v>
      </c>
      <c r="C94" s="20" t="s">
        <v>149</v>
      </c>
      <c r="D94" s="20" t="s">
        <v>208</v>
      </c>
      <c r="E94" s="7" t="s">
        <v>2</v>
      </c>
      <c r="F94" s="8">
        <v>12000</v>
      </c>
      <c r="G94" s="9"/>
      <c r="H94" s="9">
        <f t="shared" si="6"/>
        <v>12000</v>
      </c>
      <c r="I94" s="8">
        <v>1740.14</v>
      </c>
      <c r="J94" s="8">
        <v>37.78</v>
      </c>
      <c r="K94" s="8">
        <v>1380</v>
      </c>
      <c r="L94" s="9">
        <v>4685.16</v>
      </c>
      <c r="M94" s="8">
        <f t="shared" si="7"/>
        <v>7843.08</v>
      </c>
      <c r="N94" s="10">
        <f t="shared" si="8"/>
        <v>4156.92</v>
      </c>
    </row>
    <row r="95" spans="1:14" ht="25.5" customHeight="1" x14ac:dyDescent="0.2">
      <c r="A95" s="26">
        <v>61</v>
      </c>
      <c r="B95" s="7" t="s">
        <v>122</v>
      </c>
      <c r="C95" s="20" t="s">
        <v>149</v>
      </c>
      <c r="D95" s="20" t="s">
        <v>208</v>
      </c>
      <c r="E95" s="7" t="s">
        <v>2</v>
      </c>
      <c r="F95" s="8">
        <v>12000</v>
      </c>
      <c r="G95" s="9"/>
      <c r="H95" s="9">
        <f t="shared" si="6"/>
        <v>12000</v>
      </c>
      <c r="I95" s="8">
        <v>1740.14</v>
      </c>
      <c r="J95" s="8">
        <v>37.78</v>
      </c>
      <c r="K95" s="8">
        <v>1380</v>
      </c>
      <c r="L95" s="9">
        <v>1618.16</v>
      </c>
      <c r="M95" s="8">
        <f t="shared" si="7"/>
        <v>4776.08</v>
      </c>
      <c r="N95" s="10">
        <f t="shared" si="8"/>
        <v>7223.92</v>
      </c>
    </row>
    <row r="96" spans="1:14" ht="25.5" customHeight="1" x14ac:dyDescent="0.2">
      <c r="A96" s="26">
        <v>47</v>
      </c>
      <c r="B96" s="7" t="s">
        <v>111</v>
      </c>
      <c r="C96" s="20" t="s">
        <v>212</v>
      </c>
      <c r="D96" s="20" t="s">
        <v>191</v>
      </c>
      <c r="E96" s="7" t="s">
        <v>2</v>
      </c>
      <c r="F96" s="8">
        <v>31200</v>
      </c>
      <c r="G96" s="9"/>
      <c r="H96" s="9">
        <f t="shared" si="6"/>
        <v>31200</v>
      </c>
      <c r="I96" s="8">
        <v>6629.95</v>
      </c>
      <c r="J96" s="8">
        <v>129.1</v>
      </c>
      <c r="K96" s="8">
        <v>3588</v>
      </c>
      <c r="L96" s="9">
        <v>6255.89</v>
      </c>
      <c r="M96" s="8">
        <f t="shared" si="7"/>
        <v>16602.939999999999</v>
      </c>
      <c r="N96" s="10">
        <f t="shared" si="8"/>
        <v>14597.060000000001</v>
      </c>
    </row>
    <row r="97" spans="1:14" ht="25.5" customHeight="1" x14ac:dyDescent="0.2">
      <c r="A97" s="26">
        <v>52</v>
      </c>
      <c r="B97" s="7" t="s">
        <v>112</v>
      </c>
      <c r="C97" s="20" t="s">
        <v>213</v>
      </c>
      <c r="D97" s="20" t="s">
        <v>191</v>
      </c>
      <c r="E97" s="7" t="s">
        <v>2</v>
      </c>
      <c r="F97" s="8">
        <v>15601.8</v>
      </c>
      <c r="G97" s="8">
        <v>900</v>
      </c>
      <c r="H97" s="9">
        <f t="shared" si="6"/>
        <v>16501.8</v>
      </c>
      <c r="I97" s="8">
        <v>2513.6</v>
      </c>
      <c r="J97" s="8">
        <v>54.91</v>
      </c>
      <c r="K97" s="8">
        <v>1794.21</v>
      </c>
      <c r="L97" s="9">
        <v>0</v>
      </c>
      <c r="M97" s="8">
        <f t="shared" si="7"/>
        <v>4362.7199999999993</v>
      </c>
      <c r="N97" s="10">
        <f t="shared" si="8"/>
        <v>12139.08</v>
      </c>
    </row>
    <row r="98" spans="1:14" ht="25.5" customHeight="1" x14ac:dyDescent="0.2">
      <c r="A98" s="26">
        <v>49</v>
      </c>
      <c r="B98" s="7" t="s">
        <v>113</v>
      </c>
      <c r="C98" s="20" t="s">
        <v>214</v>
      </c>
      <c r="D98" s="20" t="s">
        <v>191</v>
      </c>
      <c r="E98" s="7" t="s">
        <v>2</v>
      </c>
      <c r="F98" s="8">
        <v>15601.8</v>
      </c>
      <c r="G98" s="9"/>
      <c r="H98" s="9">
        <f t="shared" si="6"/>
        <v>15601.8</v>
      </c>
      <c r="I98" s="8">
        <v>2513.6</v>
      </c>
      <c r="J98" s="8">
        <v>54.91</v>
      </c>
      <c r="K98" s="8">
        <v>1794.21</v>
      </c>
      <c r="L98" s="9">
        <v>6430</v>
      </c>
      <c r="M98" s="8">
        <f t="shared" si="7"/>
        <v>10792.72</v>
      </c>
      <c r="N98" s="10">
        <f t="shared" si="8"/>
        <v>4809.08</v>
      </c>
    </row>
    <row r="99" spans="1:14" ht="25.5" customHeight="1" x14ac:dyDescent="0.2">
      <c r="A99" s="26">
        <v>48</v>
      </c>
      <c r="B99" s="7" t="s">
        <v>114</v>
      </c>
      <c r="C99" s="20" t="s">
        <v>215</v>
      </c>
      <c r="D99" s="20" t="s">
        <v>191</v>
      </c>
      <c r="E99" s="7" t="s">
        <v>2</v>
      </c>
      <c r="F99" s="8">
        <v>15601.8</v>
      </c>
      <c r="G99" s="9"/>
      <c r="H99" s="9">
        <f t="shared" si="6"/>
        <v>15601.8</v>
      </c>
      <c r="I99" s="8">
        <v>2513.6</v>
      </c>
      <c r="J99" s="8">
        <v>54.91</v>
      </c>
      <c r="K99" s="8">
        <v>1794.21</v>
      </c>
      <c r="L99" s="9">
        <v>0</v>
      </c>
      <c r="M99" s="8">
        <f t="shared" si="7"/>
        <v>4362.7199999999993</v>
      </c>
      <c r="N99" s="10">
        <f t="shared" si="8"/>
        <v>11239.08</v>
      </c>
    </row>
    <row r="100" spans="1:14" ht="25.5" customHeight="1" x14ac:dyDescent="0.2">
      <c r="A100" s="26">
        <v>50</v>
      </c>
      <c r="B100" s="7" t="s">
        <v>115</v>
      </c>
      <c r="C100" s="20" t="s">
        <v>216</v>
      </c>
      <c r="D100" s="20" t="s">
        <v>191</v>
      </c>
      <c r="E100" s="7" t="s">
        <v>2</v>
      </c>
      <c r="F100" s="8">
        <v>15601.8</v>
      </c>
      <c r="G100" s="9"/>
      <c r="H100" s="9">
        <f t="shared" ref="H100:H120" si="9">SUM(F100:G100)</f>
        <v>15601.8</v>
      </c>
      <c r="I100" s="8">
        <v>2513.6</v>
      </c>
      <c r="J100" s="8">
        <v>54.91</v>
      </c>
      <c r="K100" s="8">
        <v>1794.21</v>
      </c>
      <c r="L100" s="9">
        <v>8501</v>
      </c>
      <c r="M100" s="8">
        <f t="shared" ref="M100:M120" si="10">SUM(I100:L100)</f>
        <v>12863.72</v>
      </c>
      <c r="N100" s="10">
        <f t="shared" ref="N100:N120" si="11">+H100-M100</f>
        <v>2738.08</v>
      </c>
    </row>
    <row r="101" spans="1:14" ht="25.5" customHeight="1" x14ac:dyDescent="0.2">
      <c r="A101" s="26">
        <v>111</v>
      </c>
      <c r="B101" s="7" t="s">
        <v>116</v>
      </c>
      <c r="C101" s="20" t="s">
        <v>149</v>
      </c>
      <c r="D101" s="20" t="s">
        <v>191</v>
      </c>
      <c r="E101" s="7" t="s">
        <v>2</v>
      </c>
      <c r="F101" s="8">
        <v>12000</v>
      </c>
      <c r="G101" s="9"/>
      <c r="H101" s="9">
        <f t="shared" si="9"/>
        <v>12000</v>
      </c>
      <c r="I101" s="8">
        <v>1740.14</v>
      </c>
      <c r="J101" s="8">
        <v>37.78</v>
      </c>
      <c r="K101" s="8">
        <v>1380</v>
      </c>
      <c r="L101" s="9">
        <v>0</v>
      </c>
      <c r="M101" s="8">
        <f t="shared" si="10"/>
        <v>3157.92</v>
      </c>
      <c r="N101" s="10">
        <f t="shared" si="11"/>
        <v>8842.08</v>
      </c>
    </row>
    <row r="102" spans="1:14" ht="25.5" customHeight="1" x14ac:dyDescent="0.2">
      <c r="A102" s="26">
        <v>55</v>
      </c>
      <c r="B102" s="7" t="s">
        <v>76</v>
      </c>
      <c r="C102" s="20" t="s">
        <v>141</v>
      </c>
      <c r="D102" s="20" t="s">
        <v>191</v>
      </c>
      <c r="E102" s="7" t="s">
        <v>2</v>
      </c>
      <c r="F102" s="8">
        <v>12000</v>
      </c>
      <c r="G102" s="9"/>
      <c r="H102" s="9">
        <f t="shared" si="9"/>
        <v>12000</v>
      </c>
      <c r="I102" s="8">
        <v>1740.14</v>
      </c>
      <c r="J102" s="8">
        <v>37.78</v>
      </c>
      <c r="K102" s="8">
        <v>1380</v>
      </c>
      <c r="L102" s="9">
        <v>0</v>
      </c>
      <c r="M102" s="8">
        <f t="shared" si="10"/>
        <v>3157.92</v>
      </c>
      <c r="N102" s="10">
        <f t="shared" si="11"/>
        <v>8842.08</v>
      </c>
    </row>
    <row r="103" spans="1:14" ht="25.5" customHeight="1" x14ac:dyDescent="0.2">
      <c r="A103" s="26">
        <v>53</v>
      </c>
      <c r="B103" s="7" t="s">
        <v>117</v>
      </c>
      <c r="C103" s="20" t="s">
        <v>149</v>
      </c>
      <c r="D103" s="20" t="s">
        <v>191</v>
      </c>
      <c r="E103" s="7" t="s">
        <v>2</v>
      </c>
      <c r="F103" s="8">
        <v>12000</v>
      </c>
      <c r="G103" s="9"/>
      <c r="H103" s="9">
        <f t="shared" si="9"/>
        <v>12000</v>
      </c>
      <c r="I103" s="8">
        <v>1740.14</v>
      </c>
      <c r="J103" s="8">
        <v>37.78</v>
      </c>
      <c r="K103" s="8">
        <v>1380</v>
      </c>
      <c r="L103" s="9">
        <v>0</v>
      </c>
      <c r="M103" s="8">
        <f t="shared" si="10"/>
        <v>3157.92</v>
      </c>
      <c r="N103" s="10">
        <f t="shared" si="11"/>
        <v>8842.08</v>
      </c>
    </row>
    <row r="104" spans="1:14" ht="25.5" customHeight="1" x14ac:dyDescent="0.2">
      <c r="A104" s="26">
        <v>54</v>
      </c>
      <c r="B104" s="7" t="s">
        <v>80</v>
      </c>
      <c r="C104" s="20" t="s">
        <v>141</v>
      </c>
      <c r="D104" s="20" t="s">
        <v>191</v>
      </c>
      <c r="E104" s="7" t="s">
        <v>2</v>
      </c>
      <c r="F104" s="8">
        <v>12000</v>
      </c>
      <c r="G104" s="9"/>
      <c r="H104" s="9">
        <f t="shared" si="9"/>
        <v>12000</v>
      </c>
      <c r="I104" s="8">
        <v>1740.14</v>
      </c>
      <c r="J104" s="8">
        <v>37.78</v>
      </c>
      <c r="K104" s="8">
        <v>1380</v>
      </c>
      <c r="L104" s="9">
        <v>0</v>
      </c>
      <c r="M104" s="8">
        <f t="shared" si="10"/>
        <v>3157.92</v>
      </c>
      <c r="N104" s="10">
        <f t="shared" si="11"/>
        <v>8842.08</v>
      </c>
    </row>
    <row r="105" spans="1:14" ht="25.5" customHeight="1" x14ac:dyDescent="0.2">
      <c r="A105" s="26">
        <v>27</v>
      </c>
      <c r="B105" s="7" t="s">
        <v>123</v>
      </c>
      <c r="C105" s="20" t="s">
        <v>150</v>
      </c>
      <c r="D105" s="20" t="s">
        <v>218</v>
      </c>
      <c r="E105" s="7" t="s">
        <v>2</v>
      </c>
      <c r="F105" s="8">
        <v>41942.1</v>
      </c>
      <c r="G105" s="9"/>
      <c r="H105" s="9">
        <f t="shared" si="9"/>
        <v>41942.1</v>
      </c>
      <c r="I105" s="8">
        <v>9852.58</v>
      </c>
      <c r="J105" s="8">
        <v>180.19</v>
      </c>
      <c r="K105" s="8">
        <v>4823.34</v>
      </c>
      <c r="L105" s="9">
        <v>0</v>
      </c>
      <c r="M105" s="8">
        <f t="shared" si="10"/>
        <v>14856.11</v>
      </c>
      <c r="N105" s="10">
        <f t="shared" si="11"/>
        <v>27085.989999999998</v>
      </c>
    </row>
    <row r="106" spans="1:14" ht="25.5" customHeight="1" x14ac:dyDescent="0.2">
      <c r="A106" s="26">
        <v>30</v>
      </c>
      <c r="B106" s="7" t="s">
        <v>124</v>
      </c>
      <c r="C106" s="20" t="s">
        <v>219</v>
      </c>
      <c r="D106" s="20" t="s">
        <v>218</v>
      </c>
      <c r="E106" s="7" t="s">
        <v>2</v>
      </c>
      <c r="F106" s="8">
        <v>15601.8</v>
      </c>
      <c r="G106" s="9"/>
      <c r="H106" s="9">
        <f t="shared" si="9"/>
        <v>15601.8</v>
      </c>
      <c r="I106" s="8">
        <v>2513.6</v>
      </c>
      <c r="J106" s="8">
        <v>54.91</v>
      </c>
      <c r="K106" s="8">
        <v>1794.21</v>
      </c>
      <c r="L106" s="9">
        <v>4881.3100000000004</v>
      </c>
      <c r="M106" s="8">
        <f t="shared" si="10"/>
        <v>9244.0299999999988</v>
      </c>
      <c r="N106" s="10">
        <f t="shared" si="11"/>
        <v>6357.77</v>
      </c>
    </row>
    <row r="107" spans="1:14" ht="25.5" customHeight="1" x14ac:dyDescent="0.2">
      <c r="A107" s="26">
        <v>31</v>
      </c>
      <c r="B107" s="7" t="s">
        <v>125</v>
      </c>
      <c r="C107" s="20" t="s">
        <v>220</v>
      </c>
      <c r="D107" s="20" t="s">
        <v>218</v>
      </c>
      <c r="E107" s="7" t="s">
        <v>2</v>
      </c>
      <c r="F107" s="8">
        <v>15601.8</v>
      </c>
      <c r="G107" s="9"/>
      <c r="H107" s="9">
        <f t="shared" si="9"/>
        <v>15601.8</v>
      </c>
      <c r="I107" s="8">
        <v>2513.6</v>
      </c>
      <c r="J107" s="8">
        <v>54.91</v>
      </c>
      <c r="K107" s="8">
        <v>1794.21</v>
      </c>
      <c r="L107" s="9">
        <v>0</v>
      </c>
      <c r="M107" s="8">
        <f t="shared" si="10"/>
        <v>4362.7199999999993</v>
      </c>
      <c r="N107" s="10">
        <f t="shared" si="11"/>
        <v>11239.08</v>
      </c>
    </row>
    <row r="108" spans="1:14" ht="25.5" customHeight="1" x14ac:dyDescent="0.2">
      <c r="A108" s="26">
        <v>32</v>
      </c>
      <c r="B108" s="7" t="s">
        <v>126</v>
      </c>
      <c r="C108" s="20" t="s">
        <v>221</v>
      </c>
      <c r="D108" s="20" t="s">
        <v>218</v>
      </c>
      <c r="E108" s="7" t="s">
        <v>2</v>
      </c>
      <c r="F108" s="8">
        <v>12000</v>
      </c>
      <c r="G108" s="9"/>
      <c r="H108" s="9">
        <f t="shared" si="9"/>
        <v>12000</v>
      </c>
      <c r="I108" s="8">
        <v>1740.14</v>
      </c>
      <c r="J108" s="8">
        <v>37.78</v>
      </c>
      <c r="K108" s="8">
        <v>1380</v>
      </c>
      <c r="L108" s="9">
        <v>0</v>
      </c>
      <c r="M108" s="8">
        <f t="shared" si="10"/>
        <v>3157.92</v>
      </c>
      <c r="N108" s="10">
        <f t="shared" si="11"/>
        <v>8842.08</v>
      </c>
    </row>
    <row r="109" spans="1:14" ht="25.5" customHeight="1" x14ac:dyDescent="0.2">
      <c r="A109" s="26">
        <v>38</v>
      </c>
      <c r="B109" s="7" t="s">
        <v>127</v>
      </c>
      <c r="C109" s="20" t="s">
        <v>222</v>
      </c>
      <c r="D109" s="20" t="s">
        <v>218</v>
      </c>
      <c r="E109" s="7" t="s">
        <v>2</v>
      </c>
      <c r="F109" s="8">
        <v>12000</v>
      </c>
      <c r="G109" s="9"/>
      <c r="H109" s="9">
        <f t="shared" si="9"/>
        <v>12000</v>
      </c>
      <c r="I109" s="8">
        <v>1740.14</v>
      </c>
      <c r="J109" s="8">
        <v>37.78</v>
      </c>
      <c r="K109" s="8">
        <v>1380</v>
      </c>
      <c r="L109" s="9">
        <v>0</v>
      </c>
      <c r="M109" s="8">
        <f t="shared" si="10"/>
        <v>3157.92</v>
      </c>
      <c r="N109" s="10">
        <f t="shared" si="11"/>
        <v>8842.08</v>
      </c>
    </row>
    <row r="110" spans="1:14" ht="25.5" customHeight="1" x14ac:dyDescent="0.2">
      <c r="A110" s="26">
        <v>74</v>
      </c>
      <c r="B110" s="7" t="s">
        <v>129</v>
      </c>
      <c r="C110" s="20" t="s">
        <v>141</v>
      </c>
      <c r="D110" s="20" t="s">
        <v>218</v>
      </c>
      <c r="E110" s="7" t="s">
        <v>2</v>
      </c>
      <c r="F110" s="8">
        <v>12000</v>
      </c>
      <c r="G110" s="9"/>
      <c r="H110" s="9">
        <f t="shared" si="9"/>
        <v>12000</v>
      </c>
      <c r="I110" s="8">
        <v>1740.14</v>
      </c>
      <c r="J110" s="8">
        <v>37.78</v>
      </c>
      <c r="K110" s="8">
        <v>1380</v>
      </c>
      <c r="L110" s="9">
        <v>4048</v>
      </c>
      <c r="M110" s="8">
        <f t="shared" si="10"/>
        <v>7205.92</v>
      </c>
      <c r="N110" s="10">
        <f t="shared" si="11"/>
        <v>4794.08</v>
      </c>
    </row>
    <row r="111" spans="1:14" ht="25.5" customHeight="1" x14ac:dyDescent="0.2">
      <c r="A111" s="26">
        <v>34</v>
      </c>
      <c r="B111" s="7" t="s">
        <v>130</v>
      </c>
      <c r="C111" s="20" t="s">
        <v>223</v>
      </c>
      <c r="D111" s="20" t="s">
        <v>218</v>
      </c>
      <c r="E111" s="7" t="s">
        <v>2</v>
      </c>
      <c r="F111" s="8">
        <v>12000</v>
      </c>
      <c r="G111" s="9"/>
      <c r="H111" s="9">
        <f t="shared" si="9"/>
        <v>12000</v>
      </c>
      <c r="I111" s="8">
        <v>1740.14</v>
      </c>
      <c r="J111" s="8">
        <v>37.78</v>
      </c>
      <c r="K111" s="8">
        <v>1380</v>
      </c>
      <c r="L111" s="9">
        <v>3027.42</v>
      </c>
      <c r="M111" s="8">
        <f t="shared" si="10"/>
        <v>6185.34</v>
      </c>
      <c r="N111" s="10">
        <f t="shared" si="11"/>
        <v>5814.66</v>
      </c>
    </row>
    <row r="112" spans="1:14" ht="25.5" customHeight="1" x14ac:dyDescent="0.2">
      <c r="A112" s="26">
        <v>97</v>
      </c>
      <c r="B112" s="7" t="s">
        <v>131</v>
      </c>
      <c r="C112" s="20" t="s">
        <v>224</v>
      </c>
      <c r="D112" s="20" t="s">
        <v>218</v>
      </c>
      <c r="E112" s="7" t="s">
        <v>2</v>
      </c>
      <c r="F112" s="8">
        <v>6324.75</v>
      </c>
      <c r="G112" s="9"/>
      <c r="H112" s="9">
        <f t="shared" si="9"/>
        <v>6324.75</v>
      </c>
      <c r="I112" s="8">
        <v>574.44000000000005</v>
      </c>
      <c r="J112" s="8">
        <v>10.79</v>
      </c>
      <c r="K112" s="8">
        <v>727.35</v>
      </c>
      <c r="L112" s="9">
        <v>0</v>
      </c>
      <c r="M112" s="8">
        <f t="shared" si="10"/>
        <v>1312.58</v>
      </c>
      <c r="N112" s="10">
        <f t="shared" si="11"/>
        <v>5012.17</v>
      </c>
    </row>
    <row r="113" spans="1:16" ht="25.5" customHeight="1" x14ac:dyDescent="0.2">
      <c r="A113" s="26">
        <v>57</v>
      </c>
      <c r="B113" s="7" t="s">
        <v>132</v>
      </c>
      <c r="C113" s="20" t="s">
        <v>225</v>
      </c>
      <c r="D113" s="20" t="s">
        <v>226</v>
      </c>
      <c r="E113" s="7" t="s">
        <v>2</v>
      </c>
      <c r="F113" s="8">
        <v>26033.55</v>
      </c>
      <c r="G113" s="9"/>
      <c r="H113" s="9">
        <f t="shared" si="9"/>
        <v>26033.55</v>
      </c>
      <c r="I113" s="8">
        <v>5080.0200000000004</v>
      </c>
      <c r="J113" s="8">
        <v>104.53</v>
      </c>
      <c r="K113" s="8">
        <v>2993.86</v>
      </c>
      <c r="L113" s="9">
        <v>14517</v>
      </c>
      <c r="M113" s="8">
        <f t="shared" si="10"/>
        <v>22695.41</v>
      </c>
      <c r="N113" s="10">
        <f t="shared" si="11"/>
        <v>3338.1399999999994</v>
      </c>
    </row>
    <row r="114" spans="1:16" s="4" customFormat="1" ht="25.5" customHeight="1" x14ac:dyDescent="0.2">
      <c r="A114" s="26">
        <v>93</v>
      </c>
      <c r="B114" s="7" t="s">
        <v>133</v>
      </c>
      <c r="C114" s="20" t="s">
        <v>152</v>
      </c>
      <c r="D114" s="20" t="s">
        <v>178</v>
      </c>
      <c r="E114" s="7" t="s">
        <v>2</v>
      </c>
      <c r="F114" s="8">
        <v>31200</v>
      </c>
      <c r="G114" s="9"/>
      <c r="H114" s="9">
        <f t="shared" si="9"/>
        <v>31200</v>
      </c>
      <c r="I114" s="8">
        <v>6629.95</v>
      </c>
      <c r="J114" s="8">
        <v>129.1</v>
      </c>
      <c r="K114" s="8">
        <v>3588</v>
      </c>
      <c r="L114" s="9">
        <v>11688</v>
      </c>
      <c r="M114" s="8">
        <f t="shared" si="10"/>
        <v>22035.05</v>
      </c>
      <c r="N114" s="10">
        <f t="shared" si="11"/>
        <v>9164.9500000000007</v>
      </c>
    </row>
    <row r="115" spans="1:16" ht="25.5" customHeight="1" x14ac:dyDescent="0.2">
      <c r="A115" s="26">
        <v>96</v>
      </c>
      <c r="B115" s="7" t="s">
        <v>100</v>
      </c>
      <c r="C115" s="20" t="s">
        <v>146</v>
      </c>
      <c r="D115" s="20" t="s">
        <v>178</v>
      </c>
      <c r="E115" s="7" t="s">
        <v>2</v>
      </c>
      <c r="F115" s="8">
        <v>15601.8</v>
      </c>
      <c r="G115" s="9"/>
      <c r="H115" s="9">
        <f t="shared" si="9"/>
        <v>15601.8</v>
      </c>
      <c r="I115" s="8">
        <v>2513.6</v>
      </c>
      <c r="J115" s="8">
        <v>54.91</v>
      </c>
      <c r="K115" s="8">
        <v>1794.21</v>
      </c>
      <c r="L115" s="9">
        <v>0</v>
      </c>
      <c r="M115" s="8">
        <f t="shared" si="10"/>
        <v>4362.7199999999993</v>
      </c>
      <c r="N115" s="10">
        <f t="shared" si="11"/>
        <v>11239.08</v>
      </c>
    </row>
    <row r="116" spans="1:16" ht="25.5" customHeight="1" x14ac:dyDescent="0.2">
      <c r="A116" s="26">
        <v>106</v>
      </c>
      <c r="B116" s="7" t="s">
        <v>134</v>
      </c>
      <c r="C116" s="20" t="s">
        <v>146</v>
      </c>
      <c r="D116" s="20" t="s">
        <v>178</v>
      </c>
      <c r="E116" s="7" t="s">
        <v>3</v>
      </c>
      <c r="F116" s="8">
        <v>15601.8</v>
      </c>
      <c r="G116" s="9"/>
      <c r="H116" s="9">
        <f t="shared" si="9"/>
        <v>15601.8</v>
      </c>
      <c r="I116" s="8">
        <v>2513.6</v>
      </c>
      <c r="J116" s="8">
        <v>54.91</v>
      </c>
      <c r="K116" s="8">
        <v>1794.21</v>
      </c>
      <c r="L116" s="9">
        <v>4196</v>
      </c>
      <c r="M116" s="8">
        <f t="shared" si="10"/>
        <v>8558.7199999999993</v>
      </c>
      <c r="N116" s="10">
        <f t="shared" si="11"/>
        <v>7043.08</v>
      </c>
    </row>
    <row r="117" spans="1:16" ht="25.5" customHeight="1" x14ac:dyDescent="0.2">
      <c r="A117" s="26">
        <v>94</v>
      </c>
      <c r="B117" s="7" t="s">
        <v>56</v>
      </c>
      <c r="C117" s="20" t="s">
        <v>139</v>
      </c>
      <c r="D117" s="20" t="s">
        <v>178</v>
      </c>
      <c r="E117" s="7" t="s">
        <v>2</v>
      </c>
      <c r="F117" s="8">
        <v>15601.8</v>
      </c>
      <c r="G117" s="9"/>
      <c r="H117" s="9">
        <f t="shared" si="9"/>
        <v>15601.8</v>
      </c>
      <c r="I117" s="8">
        <v>2513.6</v>
      </c>
      <c r="J117" s="8">
        <v>54.91</v>
      </c>
      <c r="K117" s="8">
        <v>1794.21</v>
      </c>
      <c r="L117" s="9">
        <v>2042</v>
      </c>
      <c r="M117" s="8">
        <f t="shared" si="10"/>
        <v>6404.7199999999993</v>
      </c>
      <c r="N117" s="10">
        <f t="shared" si="11"/>
        <v>9197.08</v>
      </c>
    </row>
    <row r="118" spans="1:16" ht="25.5" customHeight="1" x14ac:dyDescent="0.2">
      <c r="A118" s="26">
        <v>95</v>
      </c>
      <c r="B118" s="7" t="s">
        <v>101</v>
      </c>
      <c r="C118" s="20" t="s">
        <v>146</v>
      </c>
      <c r="D118" s="20" t="s">
        <v>178</v>
      </c>
      <c r="E118" s="7" t="s">
        <v>2</v>
      </c>
      <c r="F118" s="8">
        <v>15601.8</v>
      </c>
      <c r="G118" s="9"/>
      <c r="H118" s="9">
        <f t="shared" si="9"/>
        <v>15601.8</v>
      </c>
      <c r="I118" s="8">
        <v>2513.6</v>
      </c>
      <c r="J118" s="8">
        <v>54.91</v>
      </c>
      <c r="K118" s="8">
        <v>1794.21</v>
      </c>
      <c r="L118" s="9">
        <v>0</v>
      </c>
      <c r="M118" s="8">
        <f t="shared" si="10"/>
        <v>4362.7199999999993</v>
      </c>
      <c r="N118" s="10">
        <f t="shared" si="11"/>
        <v>11239.08</v>
      </c>
    </row>
    <row r="119" spans="1:16" ht="25.5" customHeight="1" x14ac:dyDescent="0.2">
      <c r="A119" s="26">
        <v>104</v>
      </c>
      <c r="B119" s="7" t="s">
        <v>128</v>
      </c>
      <c r="C119" s="20" t="s">
        <v>141</v>
      </c>
      <c r="D119" s="20" t="s">
        <v>178</v>
      </c>
      <c r="E119" s="7" t="s">
        <v>3</v>
      </c>
      <c r="F119" s="8">
        <v>12000</v>
      </c>
      <c r="G119" s="9"/>
      <c r="H119" s="9">
        <f t="shared" si="9"/>
        <v>12000</v>
      </c>
      <c r="I119" s="8">
        <v>1740.14</v>
      </c>
      <c r="J119" s="8">
        <v>37.78</v>
      </c>
      <c r="K119" s="8">
        <v>1380</v>
      </c>
      <c r="L119" s="9">
        <v>0</v>
      </c>
      <c r="M119" s="8">
        <f t="shared" si="10"/>
        <v>3157.92</v>
      </c>
      <c r="N119" s="10">
        <f t="shared" si="11"/>
        <v>8842.08</v>
      </c>
    </row>
    <row r="120" spans="1:16" ht="25.5" customHeight="1" thickBot="1" x14ac:dyDescent="0.25">
      <c r="A120" s="27">
        <v>129</v>
      </c>
      <c r="B120" s="11" t="s">
        <v>135</v>
      </c>
      <c r="C120" s="21" t="s">
        <v>151</v>
      </c>
      <c r="D120" s="21" t="s">
        <v>178</v>
      </c>
      <c r="E120" s="11" t="s">
        <v>2</v>
      </c>
      <c r="F120" s="12">
        <v>5903.1</v>
      </c>
      <c r="G120" s="13"/>
      <c r="H120" s="13">
        <f t="shared" si="9"/>
        <v>5903.1</v>
      </c>
      <c r="I120" s="12">
        <v>506.97</v>
      </c>
      <c r="J120" s="12">
        <v>10.79</v>
      </c>
      <c r="K120" s="12">
        <v>678.86</v>
      </c>
      <c r="L120" s="13">
        <v>0</v>
      </c>
      <c r="M120" s="12">
        <f t="shared" si="10"/>
        <v>1196.6199999999999</v>
      </c>
      <c r="N120" s="14">
        <f t="shared" si="11"/>
        <v>4706.4800000000005</v>
      </c>
    </row>
    <row r="121" spans="1:16" s="4" customFormat="1" ht="15" customHeight="1" thickBot="1" x14ac:dyDescent="0.25">
      <c r="A121" s="22"/>
      <c r="B121" s="23"/>
      <c r="C121" s="23"/>
      <c r="D121" s="23" t="s">
        <v>19</v>
      </c>
      <c r="E121" s="23"/>
      <c r="F121" s="24">
        <f t="shared" ref="F121:N121" si="12">SUM(F5:F120)</f>
        <v>2157411.2600000016</v>
      </c>
      <c r="G121" s="24">
        <f t="shared" si="12"/>
        <v>13131.7</v>
      </c>
      <c r="H121" s="24">
        <f t="shared" si="12"/>
        <v>2170542.9600000014</v>
      </c>
      <c r="I121" s="24">
        <f t="shared" si="12"/>
        <v>411428.56000000029</v>
      </c>
      <c r="J121" s="24">
        <f t="shared" si="12"/>
        <v>8066.7699999999895</v>
      </c>
      <c r="K121" s="24">
        <f t="shared" si="12"/>
        <v>243364.99999999991</v>
      </c>
      <c r="L121" s="24">
        <f t="shared" si="12"/>
        <v>277612.41000000003</v>
      </c>
      <c r="M121" s="24">
        <f t="shared" si="12"/>
        <v>940472.74</v>
      </c>
      <c r="N121" s="25">
        <f t="shared" si="12"/>
        <v>1230070.22</v>
      </c>
    </row>
    <row r="124" spans="1:16" ht="31.5" customHeight="1" x14ac:dyDescent="0.2">
      <c r="A124" s="31" t="s">
        <v>232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28"/>
      <c r="P124" s="28"/>
    </row>
  </sheetData>
  <sortState xmlns:xlrd2="http://schemas.microsoft.com/office/spreadsheetml/2017/richdata2" ref="A114:N120">
    <sortCondition ref="D114:D120"/>
    <sortCondition descending="1" ref="F114:F120"/>
    <sortCondition ref="B114:B120"/>
  </sortState>
  <mergeCells count="4">
    <mergeCell ref="A1:N1"/>
    <mergeCell ref="A2:N2"/>
    <mergeCell ref="A3:N3"/>
    <mergeCell ref="A124:N124"/>
  </mergeCells>
  <conditionalFormatting sqref="A1:A3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50" fitToHeight="2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Y EVENTUAL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Guadalupe Pacheco Gomez</cp:lastModifiedBy>
  <cp:lastPrinted>2023-05-12T15:49:22Z</cp:lastPrinted>
  <dcterms:modified xsi:type="dcterms:W3CDTF">2023-10-16T18:19:49Z</dcterms:modified>
</cp:coreProperties>
</file>