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arguello\Users\karina.argüello\Desktop\KARINA Y LILI RECURSOS HUMANOS Y SERVICIO PROFESIONAL\2021\NOMINA EVENTUAL EDIFICIO 2021\Nominas página iepc\1QDIC2021 PAGINA\"/>
    </mc:Choice>
  </mc:AlternateContent>
  <bookViews>
    <workbookView xWindow="0" yWindow="0" windowWidth="25200" windowHeight="12435"/>
  </bookViews>
  <sheets>
    <sheet name="TODOS" sheetId="1" r:id="rId1"/>
  </sheets>
  <definedNames>
    <definedName name="_xlnm._FilterDatabase" localSheetId="0" hidden="1">TODOS!$A$5:$Q$10</definedName>
    <definedName name="_xlnm.Print_Titles" localSheetId="0">TODOS!$1:$5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" i="1" l="1"/>
  <c r="P10" i="1"/>
  <c r="P13" i="1"/>
  <c r="P14" i="1"/>
  <c r="P15" i="1"/>
  <c r="P16" i="1"/>
  <c r="P17" i="1"/>
  <c r="P18" i="1"/>
  <c r="P20" i="1"/>
  <c r="P23" i="1"/>
  <c r="P24" i="1"/>
  <c r="P25" i="1"/>
  <c r="P26" i="1"/>
  <c r="P27" i="1"/>
  <c r="P28" i="1"/>
  <c r="P29" i="1"/>
  <c r="P30" i="1"/>
  <c r="P31" i="1"/>
  <c r="P32" i="1"/>
  <c r="P33" i="1"/>
  <c r="P34" i="1"/>
  <c r="P36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4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2" i="1"/>
  <c r="P85" i="1"/>
  <c r="P86" i="1"/>
  <c r="P87" i="1"/>
  <c r="P89" i="1"/>
  <c r="P92" i="1"/>
  <c r="P93" i="1"/>
  <c r="P94" i="1"/>
  <c r="P95" i="1"/>
  <c r="P96" i="1"/>
  <c r="P97" i="1"/>
  <c r="P99" i="1"/>
  <c r="P102" i="1"/>
  <c r="P103" i="1"/>
  <c r="P104" i="1"/>
  <c r="P105" i="1"/>
  <c r="P106" i="1"/>
  <c r="P108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5" i="1"/>
  <c r="P138" i="1"/>
  <c r="P139" i="1"/>
  <c r="P140" i="1"/>
  <c r="P141" i="1"/>
  <c r="P143" i="1"/>
  <c r="P146" i="1"/>
  <c r="P147" i="1"/>
  <c r="P148" i="1"/>
  <c r="P149" i="1"/>
  <c r="P150" i="1"/>
  <c r="P151" i="1"/>
  <c r="P152" i="1"/>
  <c r="P153" i="1"/>
  <c r="P155" i="1"/>
  <c r="P158" i="1"/>
  <c r="P159" i="1"/>
  <c r="P160" i="1"/>
  <c r="P161" i="1"/>
  <c r="P162" i="1"/>
  <c r="P163" i="1"/>
  <c r="P164" i="1"/>
  <c r="P166" i="1"/>
  <c r="P169" i="1"/>
  <c r="P170" i="1"/>
  <c r="P171" i="1"/>
  <c r="P172" i="1"/>
  <c r="P173" i="1"/>
  <c r="P175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3" i="1"/>
  <c r="P206" i="1"/>
  <c r="P207" i="1"/>
  <c r="P208" i="1"/>
  <c r="P209" i="1"/>
  <c r="P210" i="1"/>
  <c r="P211" i="1"/>
  <c r="P212" i="1"/>
  <c r="P214" i="1"/>
  <c r="P217" i="1"/>
  <c r="P218" i="1"/>
  <c r="P219" i="1"/>
  <c r="P221" i="1"/>
  <c r="P224" i="1"/>
  <c r="P7" i="1"/>
  <c r="B224" i="1" l="1"/>
</calcChain>
</file>

<file path=xl/sharedStrings.xml><?xml version="1.0" encoding="utf-8"?>
<sst xmlns="http://schemas.openxmlformats.org/spreadsheetml/2006/main" count="579" uniqueCount="345">
  <si>
    <t>Código</t>
  </si>
  <si>
    <t>Empleado</t>
  </si>
  <si>
    <t>Sueldo</t>
  </si>
  <si>
    <t>Tiempo extraordinario</t>
  </si>
  <si>
    <t>Cuotas IMSS pagadas por el patrón</t>
  </si>
  <si>
    <t>Sub para el empl. ent. en efvo.</t>
  </si>
  <si>
    <t>*TOTAL* *PERCEPCIONES*</t>
  </si>
  <si>
    <t>Subs al Empleo acreditado</t>
  </si>
  <si>
    <t>I.S.R. antes de Subs al Empleo</t>
  </si>
  <si>
    <t>I.S.R. (mes)</t>
  </si>
  <si>
    <t>Cuota obrera I.M.S.S.</t>
  </si>
  <si>
    <t>Ajuste al neto</t>
  </si>
  <si>
    <t>*TOTAL* *DEDUCCIONES*</t>
  </si>
  <si>
    <t>*NETO*</t>
  </si>
  <si>
    <t xml:space="preserve">    Reg. Pat. IMSS:  R1326894380</t>
  </si>
  <si>
    <t>Departamento 1 Presidencia</t>
  </si>
  <si>
    <t>041121001</t>
  </si>
  <si>
    <t>Ravell García Luis Fernando</t>
  </si>
  <si>
    <t>161121001</t>
  </si>
  <si>
    <t>Arauza Arteaga Keerem</t>
  </si>
  <si>
    <t>Total Depto</t>
  </si>
  <si>
    <t xml:space="preserve">  -----------------------</t>
  </si>
  <si>
    <t>Departamento 2 Consejeros Electorales</t>
  </si>
  <si>
    <t>011020007</t>
  </si>
  <si>
    <t>Garces Jiménez Sandra Tatiana</t>
  </si>
  <si>
    <t>061120E09</t>
  </si>
  <si>
    <t>Cervantes González Josefina</t>
  </si>
  <si>
    <t>061120E10</t>
  </si>
  <si>
    <t>Tellez Arana Luis</t>
  </si>
  <si>
    <t>061120E12</t>
  </si>
  <si>
    <t>López Roa Nidia Eunice</t>
  </si>
  <si>
    <t>070421001</t>
  </si>
  <si>
    <t>Gomez Villaseñor Manuel Fernando</t>
  </si>
  <si>
    <t>160721001</t>
  </si>
  <si>
    <t>Preciado  Almaraz Ricardo</t>
  </si>
  <si>
    <t>Departamento 3 Secretaría Ejecutiva</t>
  </si>
  <si>
    <t>010721002</t>
  </si>
  <si>
    <t>Sepulveda Pardo Ana Nohemy</t>
  </si>
  <si>
    <t>010820204</t>
  </si>
  <si>
    <t>Olmos Báez Brenda Elizabeth</t>
  </si>
  <si>
    <t>010820205</t>
  </si>
  <si>
    <t>Munguía  Martínez Alvaro Fernando</t>
  </si>
  <si>
    <t>150116070</t>
  </si>
  <si>
    <t>Rivas González Omar Felipe</t>
  </si>
  <si>
    <t>160121017</t>
  </si>
  <si>
    <t>Delgado  Mayorga Juan Omar</t>
  </si>
  <si>
    <t>160121028</t>
  </si>
  <si>
    <t>Monroy Aguirre Edgar</t>
  </si>
  <si>
    <t>160121040</t>
  </si>
  <si>
    <t>Garcia Gonzalez Victor Hugo</t>
  </si>
  <si>
    <t>160721002</t>
  </si>
  <si>
    <t>Fernández González Nadia Nataly</t>
  </si>
  <si>
    <t>161021001</t>
  </si>
  <si>
    <t>Barraza Rodríguez Paola Gisela</t>
  </si>
  <si>
    <t>180116005</t>
  </si>
  <si>
    <t>Montiel Llamas Yesenia</t>
  </si>
  <si>
    <t>231020002</t>
  </si>
  <si>
    <t>Ortíz Espinoza Jorge Horacio</t>
  </si>
  <si>
    <t>250121001</t>
  </si>
  <si>
    <t>Pérez García Karla Fabiola</t>
  </si>
  <si>
    <t>Departamento 11 Dirección Jurídica</t>
  </si>
  <si>
    <t>011020009</t>
  </si>
  <si>
    <t>Sánchez Valenzuela Karla Veronica</t>
  </si>
  <si>
    <t>011020010</t>
  </si>
  <si>
    <t>Macias Macias Martha Alicia</t>
  </si>
  <si>
    <t>011220003</t>
  </si>
  <si>
    <t>Vega Zúñiga Miguel Alejandro</t>
  </si>
  <si>
    <t>150113038</t>
  </si>
  <si>
    <t>Caudillo Vargas Aldo Alejandro</t>
  </si>
  <si>
    <t>150116086</t>
  </si>
  <si>
    <t>Guillen Salinas Jennifer Margarita</t>
  </si>
  <si>
    <t>160121003</t>
  </si>
  <si>
    <t>Camberos Flores Thais Junuen</t>
  </si>
  <si>
    <t>160121005</t>
  </si>
  <si>
    <t>González Ruíz Uriel</t>
  </si>
  <si>
    <t>160121039</t>
  </si>
  <si>
    <t>Vargas Del Castillo Lucia Veronica</t>
  </si>
  <si>
    <t>160321004</t>
  </si>
  <si>
    <t>Plascencia Martínez Oscar Alberto</t>
  </si>
  <si>
    <t>180101034</t>
  </si>
  <si>
    <t>García Hernández Jorge</t>
  </si>
  <si>
    <t>18112018</t>
  </si>
  <si>
    <t>Reynoso Gallegos Jesús</t>
  </si>
  <si>
    <t>231020E02</t>
  </si>
  <si>
    <t>García Maxemín Alicia</t>
  </si>
  <si>
    <t>231020E07</t>
  </si>
  <si>
    <t>Chacón Uranga Carmen Rosario</t>
  </si>
  <si>
    <t>260421001</t>
  </si>
  <si>
    <t>Baltazar Guzmán Ileana</t>
  </si>
  <si>
    <t>Departamento 12 Organización  Electoral</t>
  </si>
  <si>
    <t>010820012</t>
  </si>
  <si>
    <t>Ulloa Trujillo Fatíma Esther</t>
  </si>
  <si>
    <t>010821001</t>
  </si>
  <si>
    <t>Cortes Roa Agustin</t>
  </si>
  <si>
    <t>011020013</t>
  </si>
  <si>
    <t>De La Torre Pérez Enrique</t>
  </si>
  <si>
    <t>011020015</t>
  </si>
  <si>
    <t>Ibarra López Héctor Alexis</t>
  </si>
  <si>
    <t>011020016</t>
  </si>
  <si>
    <t>González Anguiano Efrain</t>
  </si>
  <si>
    <t>011021001</t>
  </si>
  <si>
    <t>Pardo Pegueros Ricardo Leonardo Alejandro</t>
  </si>
  <si>
    <t>011220005</t>
  </si>
  <si>
    <t xml:space="preserve">Mendoza Reynoso  Marisela </t>
  </si>
  <si>
    <t>011220007</t>
  </si>
  <si>
    <t>Hernández Rodríguez Rodolfo</t>
  </si>
  <si>
    <t>011220008</t>
  </si>
  <si>
    <t>Pardo Hernández Marcos Antonio</t>
  </si>
  <si>
    <t>081021001</t>
  </si>
  <si>
    <t>Gómez González Ezbaì</t>
  </si>
  <si>
    <t>081021002</t>
  </si>
  <si>
    <t>Ibarra Zamora Aldo Daniel</t>
  </si>
  <si>
    <t>081021003</t>
  </si>
  <si>
    <t>Vázquez Juárez Maria Del Rosario</t>
  </si>
  <si>
    <t>081021004</t>
  </si>
  <si>
    <t>Solís Serrato Miriam Guadalupe</t>
  </si>
  <si>
    <t>081021005</t>
  </si>
  <si>
    <t>Rivera Vega Daniel</t>
  </si>
  <si>
    <t>081021006</t>
  </si>
  <si>
    <t>Núñez Gudiño Graciela</t>
  </si>
  <si>
    <t>150101040</t>
  </si>
  <si>
    <t>Torres López Luis Francisco</t>
  </si>
  <si>
    <t>150116144</t>
  </si>
  <si>
    <t>Cabrales Olvera Edmundo</t>
  </si>
  <si>
    <t>180101031</t>
  </si>
  <si>
    <t>Machaín Sanabria Héctor César</t>
  </si>
  <si>
    <t>180116052</t>
  </si>
  <si>
    <t xml:space="preserve">Cervantes Mendez Luis Gerardo </t>
  </si>
  <si>
    <t>18080101</t>
  </si>
  <si>
    <t>Sánchez Aguilera Juan Francisco</t>
  </si>
  <si>
    <t>180901003</t>
  </si>
  <si>
    <t>González Sánchez Magdabet Ezbaí</t>
  </si>
  <si>
    <t>190816009</t>
  </si>
  <si>
    <t>Núñez Limón Ricardo Daniel</t>
  </si>
  <si>
    <t>190816010</t>
  </si>
  <si>
    <t>Zubieta Iñiguez Sandro Antonio</t>
  </si>
  <si>
    <t>261021001</t>
  </si>
  <si>
    <t>Torres Navarro Isaí</t>
  </si>
  <si>
    <t>Departamento 14 Unidad Técnica de Prerrogativas</t>
  </si>
  <si>
    <t>010820026</t>
  </si>
  <si>
    <t>Beas Barroso María Fernanda</t>
  </si>
  <si>
    <t>160121025</t>
  </si>
  <si>
    <t>Rosas  Huerta Margarita Berenice</t>
  </si>
  <si>
    <t>190816005</t>
  </si>
  <si>
    <t>Guadalajara Gutiérrez Norma</t>
  </si>
  <si>
    <t>Departamento 15 Secretaría Técnica de Comisiones</t>
  </si>
  <si>
    <t>010820029</t>
  </si>
  <si>
    <t>Rodríguez Galván Vivecka</t>
  </si>
  <si>
    <t>010820030</t>
  </si>
  <si>
    <t>Jaureguí Navarro Susana Rocío</t>
  </si>
  <si>
    <t>010820031</t>
  </si>
  <si>
    <t>Flores Lomelí Mauricio</t>
  </si>
  <si>
    <t>160121001</t>
  </si>
  <si>
    <t>Chávez  Ramírez Beatriz</t>
  </si>
  <si>
    <t>180101030</t>
  </si>
  <si>
    <t>Ruíz Benítez Carolina</t>
  </si>
  <si>
    <t>201101003</t>
  </si>
  <si>
    <t>Sánchez Sánchez Karla Mayte</t>
  </si>
  <si>
    <t>Departamento 16 Unidad Técnica de Fiscalización</t>
  </si>
  <si>
    <t>160121020</t>
  </si>
  <si>
    <t>Lopez Rosas Rafaela Margarita</t>
  </si>
  <si>
    <t>160721003</t>
  </si>
  <si>
    <t>Torres Vega Luis Alejandro</t>
  </si>
  <si>
    <t>180101029</t>
  </si>
  <si>
    <t>González Hernández Miriam Del Rocío</t>
  </si>
  <si>
    <t>190816001</t>
  </si>
  <si>
    <t>Macias Gallegos Liliana Ibeth</t>
  </si>
  <si>
    <t>231020009</t>
  </si>
  <si>
    <t>Juárez Novoa Luis Ricardo</t>
  </si>
  <si>
    <t>Departamento 21 Dirección de Informática</t>
  </si>
  <si>
    <t>010121003</t>
  </si>
  <si>
    <t>Baltierra Conchas Paula</t>
  </si>
  <si>
    <t>010121005</t>
  </si>
  <si>
    <t>Beltran Zamora Itza Nonatzin</t>
  </si>
  <si>
    <t>010121009</t>
  </si>
  <si>
    <t>Cárdenas Gándara Daniel</t>
  </si>
  <si>
    <t>010121013</t>
  </si>
  <si>
    <t>Dumaine Tirado Jesús Alberto</t>
  </si>
  <si>
    <t>010121018</t>
  </si>
  <si>
    <t>Muñoz Díaz Ericardo</t>
  </si>
  <si>
    <t>01022001E</t>
  </si>
  <si>
    <t>González Corona Diana Sarahi</t>
  </si>
  <si>
    <t>01022002E</t>
  </si>
  <si>
    <t>Vargas López Tómas Alejandro</t>
  </si>
  <si>
    <t>010721007</t>
  </si>
  <si>
    <t>Lozano Sánchez Oscar Eduardo</t>
  </si>
  <si>
    <t>010820015</t>
  </si>
  <si>
    <t>Meneses De La Sotarriba José Juan</t>
  </si>
  <si>
    <t>010820016</t>
  </si>
  <si>
    <t>González García Guillermo Emmanuel</t>
  </si>
  <si>
    <t>081021007</t>
  </si>
  <si>
    <t>González Velasco Luis Arturo</t>
  </si>
  <si>
    <t>150116074</t>
  </si>
  <si>
    <t>Flores López Yareni Yajaira</t>
  </si>
  <si>
    <t>150116102</t>
  </si>
  <si>
    <t>Mojarro Orozco Christian</t>
  </si>
  <si>
    <t>150226171</t>
  </si>
  <si>
    <t>Chávez Pérez Lucia Victoria</t>
  </si>
  <si>
    <t>160221005</t>
  </si>
  <si>
    <t>Peregrina Rodríguez Raúl Roberto</t>
  </si>
  <si>
    <t>160221006</t>
  </si>
  <si>
    <t>González Hernández Luz Areli</t>
  </si>
  <si>
    <t>160221015</t>
  </si>
  <si>
    <t>Valencia Santillán Rodrigo</t>
  </si>
  <si>
    <t>160521001</t>
  </si>
  <si>
    <t>Ortíz Presas Miriam Berenice</t>
  </si>
  <si>
    <t>171219007</t>
  </si>
  <si>
    <t>Ríos Rodríguez René</t>
  </si>
  <si>
    <t>180116007</t>
  </si>
  <si>
    <t>Lozano Martín Erika Denisse</t>
  </si>
  <si>
    <t>180116044</t>
  </si>
  <si>
    <t>Abascal Medina César Iván</t>
  </si>
  <si>
    <t>180116046</t>
  </si>
  <si>
    <t>López Flores Imelda Lizeth</t>
  </si>
  <si>
    <t>190816008</t>
  </si>
  <si>
    <t>Medina Vázquez Victor Daniel</t>
  </si>
  <si>
    <t>Departamento 26 Dirección de Participación Ciudadana</t>
  </si>
  <si>
    <t>010820017</t>
  </si>
  <si>
    <t>Calderón Quezada Fernando</t>
  </si>
  <si>
    <t>010820018</t>
  </si>
  <si>
    <t>Luna Chávez Brenda Rosario</t>
  </si>
  <si>
    <t>220321001</t>
  </si>
  <si>
    <t>Rocha Camarena Renata</t>
  </si>
  <si>
    <t>231020007</t>
  </si>
  <si>
    <t>Pérez De Alba Esteban</t>
  </si>
  <si>
    <t>Departamento 27 Dirección de Educación Cívica</t>
  </si>
  <si>
    <t>141124021</t>
  </si>
  <si>
    <t>Ramírez Hernández Liliana De Jesús</t>
  </si>
  <si>
    <t>160121008</t>
  </si>
  <si>
    <t>Rivas  Escoto Alondra</t>
  </si>
  <si>
    <t>160121022</t>
  </si>
  <si>
    <t>Reyes Becerra Aldo Rodrigo</t>
  </si>
  <si>
    <t>160121024</t>
  </si>
  <si>
    <t>Gonzalez Ramos Leobardo</t>
  </si>
  <si>
    <t>161021002</t>
  </si>
  <si>
    <t>Báez Gómez María Bibiana</t>
  </si>
  <si>
    <t>161021003</t>
  </si>
  <si>
    <t>Ramírez Ayala Josefina</t>
  </si>
  <si>
    <t>231020003</t>
  </si>
  <si>
    <t>Martínez Flores Larisa</t>
  </si>
  <si>
    <t>231020004</t>
  </si>
  <si>
    <t>Cervantes Méndez Andrea Yazeret</t>
  </si>
  <si>
    <t>Departamento 32 Dir de Transparencia e Información Púb</t>
  </si>
  <si>
    <t>010820024</t>
  </si>
  <si>
    <t>Flores Ponce Claudia</t>
  </si>
  <si>
    <t>010820025</t>
  </si>
  <si>
    <t>Orozco Laguna Beatriz Adriana</t>
  </si>
  <si>
    <t>160121012</t>
  </si>
  <si>
    <t>Aguirre Anadón Oscar Enrique</t>
  </si>
  <si>
    <t>160121016</t>
  </si>
  <si>
    <t>López Avalos Cesar Paúl</t>
  </si>
  <si>
    <t>170321001</t>
  </si>
  <si>
    <t>Rodríguez Enciso Daniela</t>
  </si>
  <si>
    <t>190816003</t>
  </si>
  <si>
    <t>Saldivar Rebollosa Luz Angelina</t>
  </si>
  <si>
    <t>231020008</t>
  </si>
  <si>
    <t>Solís Cisneros Karla Selene</t>
  </si>
  <si>
    <t>Departamento 34 Dirección de Edición</t>
  </si>
  <si>
    <t>010820036</t>
  </si>
  <si>
    <t>Pérez Castillo Néstor</t>
  </si>
  <si>
    <t>011020001</t>
  </si>
  <si>
    <t>Ponce Barajas Felipe De Jesús</t>
  </si>
  <si>
    <t>011020002</t>
  </si>
  <si>
    <t>Aguillón Zamora Valeria</t>
  </si>
  <si>
    <t>160121021</t>
  </si>
  <si>
    <t>Lopez Rosas Demetrio Martin</t>
  </si>
  <si>
    <t>180101060</t>
  </si>
  <si>
    <t>Castro Fregoso Graciela Olivia</t>
  </si>
  <si>
    <t>Departamento 35 Dir de Administración y Finanzas</t>
  </si>
  <si>
    <t>010721001</t>
  </si>
  <si>
    <t>Martínez De La Torre Ricardo Missael</t>
  </si>
  <si>
    <t>010721008</t>
  </si>
  <si>
    <t>De La Mora Galindo Jose De Jesus</t>
  </si>
  <si>
    <t>010820203</t>
  </si>
  <si>
    <t>González  Estrada Jimena</t>
  </si>
  <si>
    <t>010821004</t>
  </si>
  <si>
    <t>Medina Ochoa Marisol</t>
  </si>
  <si>
    <t>011220001</t>
  </si>
  <si>
    <t>Alamilla Lozano Francisco Miguel</t>
  </si>
  <si>
    <t>070421002</t>
  </si>
  <si>
    <t>Aviña Morales Alejandra</t>
  </si>
  <si>
    <t>081021008</t>
  </si>
  <si>
    <t xml:space="preserve">López  López  Miguel Alejandro </t>
  </si>
  <si>
    <t>081021009</t>
  </si>
  <si>
    <t>Herrera Delgadillo Laura Elena</t>
  </si>
  <si>
    <t>081021010</t>
  </si>
  <si>
    <t xml:space="preserve">Mejia  Reynoso  Javier </t>
  </si>
  <si>
    <t>081021011</t>
  </si>
  <si>
    <t>Velasco Gómez Rosa Elena</t>
  </si>
  <si>
    <t>081021012</t>
  </si>
  <si>
    <t>Ramírez Hernández María Teresa</t>
  </si>
  <si>
    <t>150116058</t>
  </si>
  <si>
    <t>Curiel Segura Laura Patricia</t>
  </si>
  <si>
    <t>150116116</t>
  </si>
  <si>
    <t>Presas Magdaleno Ana Lilia</t>
  </si>
  <si>
    <t>150116122</t>
  </si>
  <si>
    <t>Cid López Horacio</t>
  </si>
  <si>
    <t>160121027</t>
  </si>
  <si>
    <t>Villa Martínez Erika Alejandra</t>
  </si>
  <si>
    <t>160121034</t>
  </si>
  <si>
    <t>Rubio  Ornelas Arturo Emmanuel</t>
  </si>
  <si>
    <t>160621001</t>
  </si>
  <si>
    <t>Esquivel Rodríguez Yadira</t>
  </si>
  <si>
    <t>180101005</t>
  </si>
  <si>
    <t>Oceguera Ríos Natalia Sofía</t>
  </si>
  <si>
    <t>190816002</t>
  </si>
  <si>
    <t>Cervantes Pulido Andrea</t>
  </si>
  <si>
    <t>201101001</t>
  </si>
  <si>
    <t>González Chávez María Antonia</t>
  </si>
  <si>
    <t>201101002</t>
  </si>
  <si>
    <t>Cruz Jiménez Marili</t>
  </si>
  <si>
    <t>201101004</t>
  </si>
  <si>
    <t>González Ayala Armando</t>
  </si>
  <si>
    <t>231020E03</t>
  </si>
  <si>
    <t>Aguirre Partida Netzahualcoyotl</t>
  </si>
  <si>
    <t>240521001</t>
  </si>
  <si>
    <t>Robles Zepeda Arturo</t>
  </si>
  <si>
    <t>Departamento 36 Dirección de Comunicación Social</t>
  </si>
  <si>
    <t>010820032</t>
  </si>
  <si>
    <t>Soriano Rubio María Magdalena</t>
  </si>
  <si>
    <t>010820033</t>
  </si>
  <si>
    <t>Velasco Campos Eduardo Soyuz</t>
  </si>
  <si>
    <t>160820202</t>
  </si>
  <si>
    <t>Muñoz Ramírez José Alberto</t>
  </si>
  <si>
    <t>161021004</t>
  </si>
  <si>
    <t>Preciado Aguirre Javier Enrique</t>
  </si>
  <si>
    <t>161021005</t>
  </si>
  <si>
    <t>Castañeda Galicia Gloria Arely</t>
  </si>
  <si>
    <t>161021006</t>
  </si>
  <si>
    <t>Peñaloza García Linda Gabriela</t>
  </si>
  <si>
    <t>180101006</t>
  </si>
  <si>
    <t>Mandujano Pérez Armando Valdemar</t>
  </si>
  <si>
    <t>Departamento 37 Dir de Genero  y no Discriminación</t>
  </si>
  <si>
    <t>010820207</t>
  </si>
  <si>
    <t>Espejo Gil Samaniego Marina Fernanda</t>
  </si>
  <si>
    <t>180101043</t>
  </si>
  <si>
    <t>Papias Santana Zaida</t>
  </si>
  <si>
    <t>260121001</t>
  </si>
  <si>
    <t>Yáñez González Jeanette Carolina</t>
  </si>
  <si>
    <t xml:space="preserve">  =============</t>
  </si>
  <si>
    <t>Total Gral.</t>
  </si>
  <si>
    <t>INSTITUTO ELECTORAL Y DE PARTICIPACION CIUDADANA DEL ESTADO DE JALISCO</t>
  </si>
  <si>
    <t>TODOS</t>
  </si>
  <si>
    <t>Percepción Quincenal 23 del 01/12/2021 al 15/12/2021 EVENTUAL EDIFICIO</t>
  </si>
  <si>
    <t xml:space="preserve">Dif. entre Sub. para el Emp.Efvo. Y I.S.R. antes de Subs al Empleo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</si>
</sst>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[$€-2]* #,##0.00_-;\-[$€-2]* #,##0.00_-;_-[$€-2]* &quot;-&quot;??_-"/>
    <numFmt numFmtId="166" formatCode="_-* #,##0.00\ _P_t_s_-;\-* #,##0.00\ _P_t_s_-;_-* &quot;-&quot;??\ _P_t_s_-;_-@_-"/>
    <numFmt numFmtId="167" formatCode="_-* #,##0.00\ &quot;Pts&quot;_-;\-* #,##0.00\ &quot;Pts&quot;_-;_-* &quot;-&quot;??\ &quot;Pts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b/>
      <sz val="13.5"/>
      <name val="Trebuchet MS"/>
      <family val="2"/>
    </font>
    <font>
      <b/>
      <sz val="16"/>
      <color theme="1"/>
      <name val="Trebuchet MS"/>
      <family val="2"/>
    </font>
    <font>
      <b/>
      <sz val="14"/>
      <color theme="1"/>
      <name val="Trebuchet MS"/>
      <family val="2"/>
    </font>
    <font>
      <b/>
      <sz val="12"/>
      <color theme="1"/>
      <name val="Arial"/>
      <family val="2"/>
    </font>
    <font>
      <b/>
      <sz val="8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ECDFFD"/>
        <bgColor indexed="64"/>
      </patternFill>
    </fill>
    <fill>
      <patternFill patternType="solid">
        <fgColor rgb="FFF0E1FB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20">
    <xf numFmtId="0" fontId="0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ill="0" applyBorder="0" applyAlignment="0" applyProtection="0"/>
    <xf numFmtId="0" fontId="1" fillId="0" borderId="0"/>
    <xf numFmtId="0" fontId="1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165" fontId="4" fillId="0" borderId="0" applyFont="0" applyFill="0" applyBorder="0" applyAlignment="0" applyProtection="0"/>
    <xf numFmtId="0" fontId="1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49" fontId="3" fillId="0" borderId="0" xfId="0" applyNumberFormat="1" applyFont="1"/>
    <xf numFmtId="49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164" fontId="3" fillId="0" borderId="0" xfId="0" applyNumberFormat="1" applyFont="1"/>
    <xf numFmtId="0" fontId="3" fillId="0" borderId="0" xfId="0" applyNumberFormat="1" applyFont="1" applyAlignment="1">
      <alignment horizontal="center"/>
    </xf>
    <xf numFmtId="164" fontId="2" fillId="0" borderId="0" xfId="0" applyNumberFormat="1" applyFont="1"/>
    <xf numFmtId="0" fontId="0" fillId="0" borderId="0" xfId="0" applyNumberFormat="1"/>
    <xf numFmtId="49" fontId="3" fillId="15" borderId="2" xfId="0" applyNumberFormat="1" applyFont="1" applyFill="1" applyBorder="1" applyAlignment="1">
      <alignment horizontal="center" wrapText="1"/>
    </xf>
    <xf numFmtId="164" fontId="3" fillId="15" borderId="2" xfId="0" applyNumberFormat="1" applyFont="1" applyFill="1" applyBorder="1" applyAlignment="1">
      <alignment horizontal="center" wrapText="1"/>
    </xf>
    <xf numFmtId="164" fontId="11" fillId="16" borderId="2" xfId="0" applyNumberFormat="1" applyFont="1" applyFill="1" applyBorder="1" applyAlignment="1">
      <alignment horizontal="center" wrapText="1"/>
    </xf>
    <xf numFmtId="164" fontId="11" fillId="15" borderId="2" xfId="0" applyNumberFormat="1" applyFont="1" applyFill="1" applyBorder="1" applyAlignment="1">
      <alignment horizontal="center" wrapText="1"/>
    </xf>
    <xf numFmtId="49" fontId="7" fillId="0" borderId="0" xfId="0" applyNumberFormat="1" applyFont="1" applyAlignment="1">
      <alignment horizontal="left"/>
    </xf>
    <xf numFmtId="0" fontId="8" fillId="0" borderId="0" xfId="0" applyFont="1" applyBorder="1" applyAlignment="1">
      <alignment horizontal="center" vertical="center" wrapText="1"/>
    </xf>
    <xf numFmtId="164" fontId="9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center"/>
    </xf>
  </cellXfs>
  <cellStyles count="220">
    <cellStyle name="20% - Énfasis1 2" xfId="11"/>
    <cellStyle name="20% - Énfasis1 2 2" xfId="120"/>
    <cellStyle name="20% - Énfasis1 3" xfId="12"/>
    <cellStyle name="20% - Énfasis1 3 2" xfId="121"/>
    <cellStyle name="20% - Énfasis2 2" xfId="13"/>
    <cellStyle name="20% - Énfasis2 2 2" xfId="122"/>
    <cellStyle name="20% - Énfasis2 3" xfId="14"/>
    <cellStyle name="20% - Énfasis2 3 2" xfId="123"/>
    <cellStyle name="20% - Énfasis3 2" xfId="15"/>
    <cellStyle name="20% - Énfasis3 2 2" xfId="124"/>
    <cellStyle name="20% - Énfasis3 3" xfId="16"/>
    <cellStyle name="20% - Énfasis3 3 2" xfId="125"/>
    <cellStyle name="20% - Énfasis4 2" xfId="17"/>
    <cellStyle name="20% - Énfasis4 2 2" xfId="126"/>
    <cellStyle name="20% - Énfasis4 3" xfId="18"/>
    <cellStyle name="20% - Énfasis4 3 2" xfId="127"/>
    <cellStyle name="20% - Énfasis5 2" xfId="19"/>
    <cellStyle name="20% - Énfasis5 2 2" xfId="128"/>
    <cellStyle name="20% - Énfasis5 3" xfId="20"/>
    <cellStyle name="20% - Énfasis5 3 2" xfId="129"/>
    <cellStyle name="20% - Énfasis6 2" xfId="21"/>
    <cellStyle name="20% - Énfasis6 2 2" xfId="130"/>
    <cellStyle name="20% - Énfasis6 3" xfId="22"/>
    <cellStyle name="20% - Énfasis6 3 2" xfId="131"/>
    <cellStyle name="40% - Énfasis1 2" xfId="23"/>
    <cellStyle name="40% - Énfasis1 2 2" xfId="132"/>
    <cellStyle name="40% - Énfasis1 3" xfId="24"/>
    <cellStyle name="40% - Énfasis1 3 2" xfId="133"/>
    <cellStyle name="40% - Énfasis2 2" xfId="25"/>
    <cellStyle name="40% - Énfasis2 2 2" xfId="134"/>
    <cellStyle name="40% - Énfasis2 3" xfId="26"/>
    <cellStyle name="40% - Énfasis2 3 2" xfId="135"/>
    <cellStyle name="40% - Énfasis3 2" xfId="27"/>
    <cellStyle name="40% - Énfasis3 2 2" xfId="136"/>
    <cellStyle name="40% - Énfasis3 3" xfId="28"/>
    <cellStyle name="40% - Énfasis3 3 2" xfId="137"/>
    <cellStyle name="40% - Énfasis4 2" xfId="29"/>
    <cellStyle name="40% - Énfasis4 2 2" xfId="138"/>
    <cellStyle name="40% - Énfasis4 3" xfId="30"/>
    <cellStyle name="40% - Énfasis4 3 2" xfId="139"/>
    <cellStyle name="40% - Énfasis5 2" xfId="31"/>
    <cellStyle name="40% - Énfasis5 2 2" xfId="140"/>
    <cellStyle name="40% - Énfasis5 3" xfId="32"/>
    <cellStyle name="40% - Énfasis5 3 2" xfId="141"/>
    <cellStyle name="40% - Énfasis6 2" xfId="33"/>
    <cellStyle name="40% - Énfasis6 2 2" xfId="142"/>
    <cellStyle name="40% - Énfasis6 3" xfId="34"/>
    <cellStyle name="40% - Énfasis6 3 2" xfId="143"/>
    <cellStyle name="Euro" xfId="35"/>
    <cellStyle name="Euro 2" xfId="36"/>
    <cellStyle name="Euro 2 2" xfId="188"/>
    <cellStyle name="Euro 3" xfId="37"/>
    <cellStyle name="Euro 3 2" xfId="189"/>
    <cellStyle name="Euro 4" xfId="164"/>
    <cellStyle name="Euro 4 2" xfId="215"/>
    <cellStyle name="Euro 5" xfId="187"/>
    <cellStyle name="Followed Hyperlink" xfId="38"/>
    <cellStyle name="Followed Hyperlink 10" xfId="39"/>
    <cellStyle name="Followed Hyperlink 10 2" xfId="40"/>
    <cellStyle name="Followed Hyperlink 11" xfId="41"/>
    <cellStyle name="Followed Hyperlink 12" xfId="42"/>
    <cellStyle name="Followed Hyperlink 12 2" xfId="43"/>
    <cellStyle name="Followed Hyperlink 2" xfId="44"/>
    <cellStyle name="Followed Hyperlink 3" xfId="45"/>
    <cellStyle name="Followed Hyperlink 3 2" xfId="46"/>
    <cellStyle name="Followed Hyperlink 3 3" xfId="47"/>
    <cellStyle name="Followed Hyperlink 4" xfId="48"/>
    <cellStyle name="Followed Hyperlink 5" xfId="49"/>
    <cellStyle name="Followed Hyperlink 5 2" xfId="50"/>
    <cellStyle name="Followed Hyperlink 6" xfId="51"/>
    <cellStyle name="Followed Hyperlink 7" xfId="52"/>
    <cellStyle name="Followed Hyperlink 7 2" xfId="53"/>
    <cellStyle name="Followed Hyperlink 8" xfId="54"/>
    <cellStyle name="Followed Hyperlink 9" xfId="55"/>
    <cellStyle name="Hyperlink" xfId="56"/>
    <cellStyle name="Hyperlink 10" xfId="57"/>
    <cellStyle name="Hyperlink 10 2" xfId="58"/>
    <cellStyle name="Hyperlink 11" xfId="59"/>
    <cellStyle name="Hyperlink 12" xfId="60"/>
    <cellStyle name="Hyperlink 12 2" xfId="61"/>
    <cellStyle name="Hyperlink 2" xfId="62"/>
    <cellStyle name="Hyperlink 3" xfId="63"/>
    <cellStyle name="Hyperlink 3 2" xfId="64"/>
    <cellStyle name="Hyperlink 3 3" xfId="65"/>
    <cellStyle name="Hyperlink 4" xfId="66"/>
    <cellStyle name="Hyperlink 5" xfId="67"/>
    <cellStyle name="Hyperlink 5 2" xfId="68"/>
    <cellStyle name="Hyperlink 6" xfId="69"/>
    <cellStyle name="Hyperlink 7" xfId="70"/>
    <cellStyle name="Hyperlink 7 2" xfId="71"/>
    <cellStyle name="Hyperlink 8" xfId="72"/>
    <cellStyle name="Hyperlink 9" xfId="73"/>
    <cellStyle name="Millares 2" xfId="74"/>
    <cellStyle name="Millares 2 2" xfId="190"/>
    <cellStyle name="Millares 3" xfId="75"/>
    <cellStyle name="Millares 3 2" xfId="76"/>
    <cellStyle name="Millares 3 2 2" xfId="192"/>
    <cellStyle name="Millares 3 3" xfId="191"/>
    <cellStyle name="Millares 4" xfId="114"/>
    <cellStyle name="Millares 4 2" xfId="211"/>
    <cellStyle name="Millares 5" xfId="178"/>
    <cellStyle name="Millares 5 2" xfId="218"/>
    <cellStyle name="Millares 6" xfId="2"/>
    <cellStyle name="Millares 6 2" xfId="181"/>
    <cellStyle name="Millares 7" xfId="219"/>
    <cellStyle name="Millares 8" xfId="180"/>
    <cellStyle name="Moneda 2" xfId="77"/>
    <cellStyle name="Moneda 2 2" xfId="78"/>
    <cellStyle name="Moneda 2 2 2" xfId="79"/>
    <cellStyle name="Moneda 2 2 2 2" xfId="195"/>
    <cellStyle name="Moneda 2 2 3" xfId="145"/>
    <cellStyle name="Moneda 2 2 3 2" xfId="214"/>
    <cellStyle name="Moneda 2 2 4" xfId="194"/>
    <cellStyle name="Moneda 2 3" xfId="80"/>
    <cellStyle name="Moneda 2 3 2" xfId="196"/>
    <cellStyle name="Moneda 2 4" xfId="81"/>
    <cellStyle name="Moneda 2 4 2" xfId="197"/>
    <cellStyle name="Moneda 2 5" xfId="144"/>
    <cellStyle name="Moneda 2 5 2" xfId="213"/>
    <cellStyle name="Moneda 2 6" xfId="193"/>
    <cellStyle name="Moneda 3" xfId="82"/>
    <cellStyle name="Moneda 3 2" xfId="198"/>
    <cellStyle name="Moneda 4" xfId="83"/>
    <cellStyle name="Moneda 4 2" xfId="199"/>
    <cellStyle name="Moneda 5" xfId="115"/>
    <cellStyle name="Moneda 5 2" xfId="212"/>
    <cellStyle name="Moneda 6" xfId="3"/>
    <cellStyle name="Moneda 6 2" xfId="182"/>
    <cellStyle name="Normal" xfId="0" builtinId="0"/>
    <cellStyle name="Normal 10" xfId="168"/>
    <cellStyle name="Normal 11" xfId="174"/>
    <cellStyle name="Normal 11 2" xfId="179"/>
    <cellStyle name="Normal 12" xfId="175"/>
    <cellStyle name="Normal 13" xfId="176"/>
    <cellStyle name="Normal 13 2" xfId="217"/>
    <cellStyle name="Normal 14" xfId="177"/>
    <cellStyle name="Normal 15" xfId="1"/>
    <cellStyle name="Normal 2" xfId="84"/>
    <cellStyle name="Normal 2 2" xfId="5"/>
    <cellStyle name="Normal 2 2 2" xfId="184"/>
    <cellStyle name="Normal 2 3" xfId="85"/>
    <cellStyle name="Normal 2 3 2" xfId="4"/>
    <cellStyle name="Normal 2 3 2 2" xfId="183"/>
    <cellStyle name="Normal 2 3 3" xfId="201"/>
    <cellStyle name="Normal 2 4" xfId="86"/>
    <cellStyle name="Normal 2 4 2" xfId="202"/>
    <cellStyle name="Normal 2 5" xfId="87"/>
    <cellStyle name="Normal 2 5 2" xfId="146"/>
    <cellStyle name="Normal 2 6" xfId="88"/>
    <cellStyle name="Normal 2 6 2" xfId="147"/>
    <cellStyle name="Normal 2 7" xfId="200"/>
    <cellStyle name="Normal 3" xfId="89"/>
    <cellStyle name="Normal 3 2" xfId="90"/>
    <cellStyle name="Normal 3 2 2" xfId="91"/>
    <cellStyle name="Normal 3 2 2 2" xfId="203"/>
    <cellStyle name="Normal 3 2 3" xfId="149"/>
    <cellStyle name="Normal 3 3" xfId="92"/>
    <cellStyle name="Normal 3 3 2" xfId="204"/>
    <cellStyle name="Normal 3 4" xfId="93"/>
    <cellStyle name="Normal 3 4 2" xfId="94"/>
    <cellStyle name="Normal 3 4 2 2" xfId="6"/>
    <cellStyle name="Normal 3 4 2 2 2" xfId="112"/>
    <cellStyle name="Normal 3 4 2 2 2 2" xfId="162"/>
    <cellStyle name="Normal 3 4 2 2 2 3" xfId="170"/>
    <cellStyle name="Normal 3 4 2 2 3" xfId="117"/>
    <cellStyle name="Normal 3 4 2 3" xfId="151"/>
    <cellStyle name="Normal 3 4 3" xfId="150"/>
    <cellStyle name="Normal 3 5" xfId="95"/>
    <cellStyle name="Normal 3 5 2" xfId="152"/>
    <cellStyle name="Normal 3 6" xfId="148"/>
    <cellStyle name="Normal 3 7" xfId="165"/>
    <cellStyle name="Normal 4" xfId="96"/>
    <cellStyle name="Normal 4 2" xfId="97"/>
    <cellStyle name="Normal 4 2 2" xfId="153"/>
    <cellStyle name="Normal 4 3" xfId="98"/>
    <cellStyle name="Normal 4 3 2" xfId="154"/>
    <cellStyle name="Normal 4 4" xfId="8"/>
    <cellStyle name="Normal 4 4 2" xfId="185"/>
    <cellStyle name="Normal 4 5" xfId="205"/>
    <cellStyle name="Normal 5" xfId="99"/>
    <cellStyle name="Normal 5 2" xfId="100"/>
    <cellStyle name="Normal 5 2 2" xfId="207"/>
    <cellStyle name="Normal 5 3" xfId="206"/>
    <cellStyle name="Normal 6" xfId="101"/>
    <cellStyle name="Normal 6 2" xfId="102"/>
    <cellStyle name="Normal 6 2 2" xfId="208"/>
    <cellStyle name="Normal 6 3" xfId="155"/>
    <cellStyle name="Normal 7" xfId="103"/>
    <cellStyle name="Normal 7 2" xfId="104"/>
    <cellStyle name="Normal 7 2 2" xfId="209"/>
    <cellStyle name="Normal 7 3" xfId="105"/>
    <cellStyle name="Normal 7 3 2" xfId="7"/>
    <cellStyle name="Normal 7 3 2 2" xfId="113"/>
    <cellStyle name="Normal 7 3 2 2 2" xfId="163"/>
    <cellStyle name="Normal 7 3 2 2 2 2 2" xfId="167"/>
    <cellStyle name="Normal 7 3 2 2 2 2 2 2" xfId="169"/>
    <cellStyle name="Normal 7 3 2 2 2 2 2 3" xfId="172"/>
    <cellStyle name="Normal 7 3 2 3" xfId="118"/>
    <cellStyle name="Normal 7 3 3" xfId="157"/>
    <cellStyle name="Normal 7 4" xfId="156"/>
    <cellStyle name="Normal 8" xfId="106"/>
    <cellStyle name="Normal 8 2" xfId="158"/>
    <cellStyle name="Normal 9" xfId="9"/>
    <cellStyle name="Normal 9 2" xfId="119"/>
    <cellStyle name="Notas 2" xfId="107"/>
    <cellStyle name="Notas 2 2" xfId="108"/>
    <cellStyle name="Notas 2 2 2" xfId="160"/>
    <cellStyle name="Notas 2 3" xfId="159"/>
    <cellStyle name="Notas 3" xfId="109"/>
    <cellStyle name="Notas 3 2" xfId="161"/>
    <cellStyle name="Porcentaje 2" xfId="110"/>
    <cellStyle name="Porcentaje 2 2" xfId="210"/>
    <cellStyle name="Porcentaje 3" xfId="10"/>
    <cellStyle name="Porcentaje 3 2" xfId="186"/>
    <cellStyle name="Porcentaje 4" xfId="116"/>
    <cellStyle name="Porcentaje 4 2 2" xfId="173"/>
    <cellStyle name="Porcentaje 5" xfId="166"/>
    <cellStyle name="Porcentaje 5 2" xfId="216"/>
    <cellStyle name="Porcentaje 6" xfId="171"/>
    <cellStyle name="Porcentual_SERVIN UGARTE" xfId="111"/>
  </cellStyles>
  <dxfs count="3"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ECDF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4"/>
  <sheetViews>
    <sheetView tabSelected="1" zoomScale="112" zoomScaleNormal="112" workbookViewId="0">
      <pane xSplit="2" ySplit="5" topLeftCell="H212" activePane="bottomRight" state="frozen"/>
      <selection pane="topRight" activeCell="C1" sqref="C1"/>
      <selection pane="bottomLeft" activeCell="A9" sqref="A9"/>
      <selection pane="bottomRight" activeCell="A226" sqref="A226:XFD237"/>
    </sheetView>
  </sheetViews>
  <sheetFormatPr baseColWidth="10" defaultRowHeight="11.25" x14ac:dyDescent="0.2"/>
  <cols>
    <col min="1" max="1" width="12.28515625" style="2" customWidth="1"/>
    <col min="2" max="2" width="32.5703125" style="1" customWidth="1"/>
    <col min="3" max="3" width="12.140625" style="1" customWidth="1"/>
    <col min="4" max="4" width="13.28515625" style="1" customWidth="1"/>
    <col min="5" max="5" width="10.28515625" style="1" customWidth="1"/>
    <col min="6" max="6" width="12.140625" style="1" customWidth="1"/>
    <col min="7" max="7" width="15.7109375" style="1" customWidth="1"/>
    <col min="8" max="8" width="12.42578125" style="1" customWidth="1"/>
    <col min="9" max="9" width="11" style="1" customWidth="1"/>
    <col min="10" max="10" width="10.7109375" style="1" customWidth="1"/>
    <col min="11" max="11" width="8" style="1" customWidth="1"/>
    <col min="12" max="12" width="8.7109375" style="1" customWidth="1"/>
    <col min="13" max="13" width="13.7109375" style="1" customWidth="1"/>
    <col min="14" max="14" width="12.7109375" style="1" customWidth="1"/>
    <col min="15" max="15" width="0.5703125" style="1" customWidth="1"/>
    <col min="16" max="16384" width="11.42578125" style="1"/>
  </cols>
  <sheetData>
    <row r="1" spans="1:16" ht="15.75" customHeight="1" x14ac:dyDescent="0.3">
      <c r="A1"/>
      <c r="B1" s="11"/>
      <c r="C1"/>
      <c r="D1"/>
      <c r="E1"/>
      <c r="F1"/>
      <c r="G1"/>
      <c r="H1" s="16" t="s">
        <v>14</v>
      </c>
      <c r="I1" s="16"/>
      <c r="J1" s="16"/>
      <c r="K1" s="16"/>
      <c r="L1" s="16"/>
    </row>
    <row r="2" spans="1:16" ht="20.25" customHeight="1" x14ac:dyDescent="0.2">
      <c r="A2" s="17" t="s">
        <v>341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6" ht="16.5" customHeight="1" x14ac:dyDescent="0.3">
      <c r="A3" s="18" t="s">
        <v>343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6" ht="15.75" x14ac:dyDescent="0.25">
      <c r="A4" s="19" t="s">
        <v>342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1:16" s="3" customFormat="1" ht="68.25" thickBot="1" x14ac:dyDescent="0.25">
      <c r="A5" s="12" t="s">
        <v>0</v>
      </c>
      <c r="B5" s="13" t="s">
        <v>1</v>
      </c>
      <c r="C5" s="13" t="s">
        <v>2</v>
      </c>
      <c r="D5" s="13" t="s">
        <v>3</v>
      </c>
      <c r="E5" s="13" t="s">
        <v>4</v>
      </c>
      <c r="F5" s="15" t="s">
        <v>5</v>
      </c>
      <c r="G5" s="15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5" t="s">
        <v>12</v>
      </c>
      <c r="N5" s="15" t="s">
        <v>13</v>
      </c>
      <c r="P5" s="14" t="s">
        <v>344</v>
      </c>
    </row>
    <row r="6" spans="1:16" ht="12" thickTop="1" x14ac:dyDescent="0.2">
      <c r="A6" s="5" t="s">
        <v>15</v>
      </c>
    </row>
    <row r="7" spans="1:16" x14ac:dyDescent="0.2">
      <c r="A7" s="2" t="s">
        <v>16</v>
      </c>
      <c r="B7" s="1" t="s">
        <v>17</v>
      </c>
      <c r="C7" s="1">
        <v>10171.35</v>
      </c>
      <c r="D7" s="1">
        <v>3038.19</v>
      </c>
      <c r="E7" s="1">
        <v>46.16</v>
      </c>
      <c r="F7" s="1">
        <v>0</v>
      </c>
      <c r="G7" s="1">
        <v>13255.7</v>
      </c>
      <c r="H7" s="1">
        <v>0</v>
      </c>
      <c r="I7" s="1">
        <v>0</v>
      </c>
      <c r="J7" s="1">
        <v>2100.9699999999998</v>
      </c>
      <c r="K7" s="1">
        <v>46.16</v>
      </c>
      <c r="L7" s="1">
        <v>0.17</v>
      </c>
      <c r="M7" s="1">
        <v>2147.3000000000002</v>
      </c>
      <c r="N7" s="1">
        <v>11108.4</v>
      </c>
      <c r="P7" s="1">
        <f>+I7-F7</f>
        <v>0</v>
      </c>
    </row>
    <row r="8" spans="1:16" x14ac:dyDescent="0.2">
      <c r="A8" s="2" t="s">
        <v>18</v>
      </c>
      <c r="B8" s="1" t="s">
        <v>19</v>
      </c>
      <c r="C8" s="1">
        <v>10171.35</v>
      </c>
      <c r="D8" s="1">
        <v>3038.19</v>
      </c>
      <c r="E8" s="1">
        <v>46.16</v>
      </c>
      <c r="F8" s="1">
        <v>0</v>
      </c>
      <c r="G8" s="1">
        <v>13255.7</v>
      </c>
      <c r="H8" s="1">
        <v>0</v>
      </c>
      <c r="I8" s="1">
        <v>0</v>
      </c>
      <c r="J8" s="1">
        <v>2100.9699999999998</v>
      </c>
      <c r="K8" s="1">
        <v>46.16</v>
      </c>
      <c r="L8" s="1">
        <v>-0.03</v>
      </c>
      <c r="M8" s="1">
        <v>2147.1</v>
      </c>
      <c r="N8" s="1">
        <v>11108.6</v>
      </c>
      <c r="P8" s="10">
        <f t="shared" ref="P8:P71" si="0">+I8-F8</f>
        <v>0</v>
      </c>
    </row>
    <row r="9" spans="1:16" s="4" customFormat="1" x14ac:dyDescent="0.2">
      <c r="A9" s="7" t="s">
        <v>20</v>
      </c>
      <c r="B9" s="9">
        <v>2</v>
      </c>
      <c r="C9" s="4" t="s">
        <v>21</v>
      </c>
      <c r="D9" s="4" t="s">
        <v>21</v>
      </c>
      <c r="E9" s="4" t="s">
        <v>21</v>
      </c>
      <c r="F9" s="4" t="s">
        <v>21</v>
      </c>
      <c r="G9" s="4" t="s">
        <v>21</v>
      </c>
      <c r="H9" s="4" t="s">
        <v>21</v>
      </c>
      <c r="I9" s="4" t="s">
        <v>21</v>
      </c>
      <c r="J9" s="4" t="s">
        <v>21</v>
      </c>
      <c r="K9" s="4" t="s">
        <v>21</v>
      </c>
      <c r="L9" s="4" t="s">
        <v>21</v>
      </c>
      <c r="M9" s="4" t="s">
        <v>21</v>
      </c>
      <c r="N9" s="4" t="s">
        <v>21</v>
      </c>
      <c r="P9" s="4" t="s">
        <v>21</v>
      </c>
    </row>
    <row r="10" spans="1:16" x14ac:dyDescent="0.2">
      <c r="C10" s="8">
        <v>20342.7</v>
      </c>
      <c r="D10" s="8">
        <v>6076.38</v>
      </c>
      <c r="E10" s="8">
        <v>92.32</v>
      </c>
      <c r="F10" s="8">
        <v>0</v>
      </c>
      <c r="G10" s="8">
        <v>26511.4</v>
      </c>
      <c r="H10" s="8">
        <v>0</v>
      </c>
      <c r="I10" s="8">
        <v>0</v>
      </c>
      <c r="J10" s="8">
        <v>4201.9399999999996</v>
      </c>
      <c r="K10" s="8">
        <v>92.32</v>
      </c>
      <c r="L10" s="8">
        <v>0.14000000000000001</v>
      </c>
      <c r="M10" s="8">
        <v>4294.3999999999996</v>
      </c>
      <c r="N10" s="8">
        <v>22217</v>
      </c>
      <c r="P10" s="8">
        <f t="shared" si="0"/>
        <v>0</v>
      </c>
    </row>
    <row r="11" spans="1:16" x14ac:dyDescent="0.2">
      <c r="P11" s="10"/>
    </row>
    <row r="12" spans="1:16" x14ac:dyDescent="0.2">
      <c r="A12" s="5" t="s">
        <v>22</v>
      </c>
      <c r="P12" s="10"/>
    </row>
    <row r="13" spans="1:16" x14ac:dyDescent="0.2">
      <c r="A13" s="2" t="s">
        <v>23</v>
      </c>
      <c r="B13" s="1" t="s">
        <v>24</v>
      </c>
      <c r="C13" s="1">
        <v>10171.35</v>
      </c>
      <c r="D13" s="1">
        <v>3038.19</v>
      </c>
      <c r="E13" s="1">
        <v>46.16</v>
      </c>
      <c r="F13" s="1">
        <v>0</v>
      </c>
      <c r="G13" s="1">
        <v>13255.7</v>
      </c>
      <c r="H13" s="1">
        <v>0</v>
      </c>
      <c r="I13" s="1">
        <v>0</v>
      </c>
      <c r="J13" s="1">
        <v>2100.9699999999998</v>
      </c>
      <c r="K13" s="1">
        <v>46.16</v>
      </c>
      <c r="L13" s="1">
        <v>-0.03</v>
      </c>
      <c r="M13" s="1">
        <v>2147.1</v>
      </c>
      <c r="N13" s="1">
        <v>11108.6</v>
      </c>
      <c r="P13" s="10">
        <f t="shared" si="0"/>
        <v>0</v>
      </c>
    </row>
    <row r="14" spans="1:16" x14ac:dyDescent="0.2">
      <c r="A14" s="2" t="s">
        <v>25</v>
      </c>
      <c r="B14" s="1" t="s">
        <v>26</v>
      </c>
      <c r="C14" s="1">
        <v>10171.35</v>
      </c>
      <c r="D14" s="1">
        <v>3038.19</v>
      </c>
      <c r="E14" s="1">
        <v>46.16</v>
      </c>
      <c r="F14" s="1">
        <v>0</v>
      </c>
      <c r="G14" s="1">
        <v>13255.7</v>
      </c>
      <c r="H14" s="1">
        <v>0</v>
      </c>
      <c r="I14" s="1">
        <v>0</v>
      </c>
      <c r="J14" s="1">
        <v>2100.9699999999998</v>
      </c>
      <c r="K14" s="1">
        <v>46.16</v>
      </c>
      <c r="L14" s="1">
        <v>-0.03</v>
      </c>
      <c r="M14" s="1">
        <v>2147.1</v>
      </c>
      <c r="N14" s="1">
        <v>11108.6</v>
      </c>
      <c r="P14" s="10">
        <f t="shared" si="0"/>
        <v>0</v>
      </c>
    </row>
    <row r="15" spans="1:16" x14ac:dyDescent="0.2">
      <c r="A15" s="2" t="s">
        <v>27</v>
      </c>
      <c r="B15" s="1" t="s">
        <v>28</v>
      </c>
      <c r="C15" s="1">
        <v>10171.35</v>
      </c>
      <c r="D15" s="1">
        <v>3038.19</v>
      </c>
      <c r="E15" s="1">
        <v>46.16</v>
      </c>
      <c r="F15" s="1">
        <v>0</v>
      </c>
      <c r="G15" s="1">
        <v>13255.7</v>
      </c>
      <c r="H15" s="1">
        <v>0</v>
      </c>
      <c r="I15" s="1">
        <v>0</v>
      </c>
      <c r="J15" s="1">
        <v>2100.9699999999998</v>
      </c>
      <c r="K15" s="1">
        <v>46.16</v>
      </c>
      <c r="L15" s="1">
        <v>-0.03</v>
      </c>
      <c r="M15" s="1">
        <v>2147.1</v>
      </c>
      <c r="N15" s="1">
        <v>11108.6</v>
      </c>
      <c r="P15" s="10">
        <f t="shared" si="0"/>
        <v>0</v>
      </c>
    </row>
    <row r="16" spans="1:16" x14ac:dyDescent="0.2">
      <c r="A16" s="2" t="s">
        <v>29</v>
      </c>
      <c r="B16" s="1" t="s">
        <v>30</v>
      </c>
      <c r="C16" s="1">
        <v>10171.35</v>
      </c>
      <c r="D16" s="1">
        <v>3038.19</v>
      </c>
      <c r="E16" s="1">
        <v>46.16</v>
      </c>
      <c r="F16" s="1">
        <v>0</v>
      </c>
      <c r="G16" s="1">
        <v>13255.7</v>
      </c>
      <c r="H16" s="1">
        <v>0</v>
      </c>
      <c r="I16" s="1">
        <v>0</v>
      </c>
      <c r="J16" s="1">
        <v>2100.9699999999998</v>
      </c>
      <c r="K16" s="1">
        <v>46.16</v>
      </c>
      <c r="L16" s="1">
        <v>-0.03</v>
      </c>
      <c r="M16" s="1">
        <v>2147.1</v>
      </c>
      <c r="N16" s="1">
        <v>11108.6</v>
      </c>
      <c r="P16" s="10">
        <f t="shared" si="0"/>
        <v>0</v>
      </c>
    </row>
    <row r="17" spans="1:16" x14ac:dyDescent="0.2">
      <c r="A17" s="2" t="s">
        <v>31</v>
      </c>
      <c r="B17" s="1" t="s">
        <v>32</v>
      </c>
      <c r="C17" s="1">
        <v>10171.35</v>
      </c>
      <c r="D17" s="1">
        <v>3038.19</v>
      </c>
      <c r="E17" s="1">
        <v>46.16</v>
      </c>
      <c r="F17" s="1">
        <v>0</v>
      </c>
      <c r="G17" s="1">
        <v>13255.7</v>
      </c>
      <c r="H17" s="1">
        <v>0</v>
      </c>
      <c r="I17" s="1">
        <v>0</v>
      </c>
      <c r="J17" s="1">
        <v>2100.9699999999998</v>
      </c>
      <c r="K17" s="1">
        <v>46.16</v>
      </c>
      <c r="L17" s="1">
        <v>-0.03</v>
      </c>
      <c r="M17" s="1">
        <v>2147.1</v>
      </c>
      <c r="N17" s="1">
        <v>11108.6</v>
      </c>
      <c r="P17" s="10">
        <f t="shared" si="0"/>
        <v>0</v>
      </c>
    </row>
    <row r="18" spans="1:16" x14ac:dyDescent="0.2">
      <c r="A18" s="2" t="s">
        <v>33</v>
      </c>
      <c r="B18" s="1" t="s">
        <v>34</v>
      </c>
      <c r="C18" s="1">
        <v>10171.35</v>
      </c>
      <c r="D18" s="1">
        <v>3038.19</v>
      </c>
      <c r="E18" s="1">
        <v>46.16</v>
      </c>
      <c r="F18" s="1">
        <v>0</v>
      </c>
      <c r="G18" s="1">
        <v>13255.7</v>
      </c>
      <c r="H18" s="1">
        <v>0</v>
      </c>
      <c r="I18" s="1">
        <v>0</v>
      </c>
      <c r="J18" s="1">
        <v>2100.9699999999998</v>
      </c>
      <c r="K18" s="1">
        <v>46.16</v>
      </c>
      <c r="L18" s="1">
        <v>0.17</v>
      </c>
      <c r="M18" s="1">
        <v>2147.3000000000002</v>
      </c>
      <c r="N18" s="1">
        <v>11108.4</v>
      </c>
      <c r="P18" s="10">
        <f t="shared" si="0"/>
        <v>0</v>
      </c>
    </row>
    <row r="19" spans="1:16" s="4" customFormat="1" x14ac:dyDescent="0.2">
      <c r="A19" s="7" t="s">
        <v>20</v>
      </c>
      <c r="B19" s="9">
        <v>6</v>
      </c>
      <c r="C19" s="4" t="s">
        <v>21</v>
      </c>
      <c r="D19" s="4" t="s">
        <v>21</v>
      </c>
      <c r="E19" s="4" t="s">
        <v>21</v>
      </c>
      <c r="F19" s="4" t="s">
        <v>21</v>
      </c>
      <c r="G19" s="4" t="s">
        <v>21</v>
      </c>
      <c r="H19" s="4" t="s">
        <v>21</v>
      </c>
      <c r="I19" s="4" t="s">
        <v>21</v>
      </c>
      <c r="J19" s="4" t="s">
        <v>21</v>
      </c>
      <c r="K19" s="4" t="s">
        <v>21</v>
      </c>
      <c r="L19" s="4" t="s">
        <v>21</v>
      </c>
      <c r="M19" s="4" t="s">
        <v>21</v>
      </c>
      <c r="N19" s="4" t="s">
        <v>21</v>
      </c>
      <c r="P19" s="4" t="s">
        <v>21</v>
      </c>
    </row>
    <row r="20" spans="1:16" x14ac:dyDescent="0.2">
      <c r="C20" s="8">
        <v>61028.1</v>
      </c>
      <c r="D20" s="8">
        <v>18229.14</v>
      </c>
      <c r="E20" s="8">
        <v>276.95999999999998</v>
      </c>
      <c r="F20" s="8">
        <v>0</v>
      </c>
      <c r="G20" s="8">
        <v>79534.2</v>
      </c>
      <c r="H20" s="8">
        <v>0</v>
      </c>
      <c r="I20" s="8">
        <v>0</v>
      </c>
      <c r="J20" s="8">
        <v>12605.82</v>
      </c>
      <c r="K20" s="8">
        <v>276.95999999999998</v>
      </c>
      <c r="L20" s="8">
        <v>0.02</v>
      </c>
      <c r="M20" s="8">
        <v>12882.8</v>
      </c>
      <c r="N20" s="8">
        <v>66651.399999999994</v>
      </c>
      <c r="P20" s="8">
        <f t="shared" si="0"/>
        <v>0</v>
      </c>
    </row>
    <row r="21" spans="1:16" x14ac:dyDescent="0.2">
      <c r="P21" s="10"/>
    </row>
    <row r="22" spans="1:16" x14ac:dyDescent="0.2">
      <c r="A22" s="5" t="s">
        <v>35</v>
      </c>
      <c r="P22" s="10"/>
    </row>
    <row r="23" spans="1:16" x14ac:dyDescent="0.2">
      <c r="A23" s="2" t="s">
        <v>36</v>
      </c>
      <c r="B23" s="1" t="s">
        <v>37</v>
      </c>
      <c r="C23" s="1">
        <v>7823.25</v>
      </c>
      <c r="D23" s="1">
        <v>2336.8000000000002</v>
      </c>
      <c r="E23" s="1">
        <v>31.65</v>
      </c>
      <c r="F23" s="1">
        <v>0</v>
      </c>
      <c r="G23" s="1">
        <v>10191.700000000001</v>
      </c>
      <c r="H23" s="1">
        <v>0</v>
      </c>
      <c r="I23" s="1">
        <v>0</v>
      </c>
      <c r="J23" s="1">
        <v>1449.6</v>
      </c>
      <c r="K23" s="1">
        <v>31.65</v>
      </c>
      <c r="L23" s="1">
        <v>0.05</v>
      </c>
      <c r="M23" s="1">
        <v>1481.3</v>
      </c>
      <c r="N23" s="1">
        <v>8710.4</v>
      </c>
      <c r="P23" s="10">
        <f t="shared" si="0"/>
        <v>0</v>
      </c>
    </row>
    <row r="24" spans="1:16" x14ac:dyDescent="0.2">
      <c r="A24" s="2" t="s">
        <v>38</v>
      </c>
      <c r="B24" s="1" t="s">
        <v>39</v>
      </c>
      <c r="C24" s="1">
        <v>10171.35</v>
      </c>
      <c r="D24" s="1">
        <v>3038.19</v>
      </c>
      <c r="E24" s="1">
        <v>46.16</v>
      </c>
      <c r="F24" s="1">
        <v>0</v>
      </c>
      <c r="G24" s="1">
        <v>13255.7</v>
      </c>
      <c r="H24" s="1">
        <v>0</v>
      </c>
      <c r="I24" s="1">
        <v>0</v>
      </c>
      <c r="J24" s="1">
        <v>2100.9699999999998</v>
      </c>
      <c r="K24" s="1">
        <v>46.16</v>
      </c>
      <c r="L24" s="1">
        <v>-0.03</v>
      </c>
      <c r="M24" s="1">
        <v>2147.1</v>
      </c>
      <c r="N24" s="1">
        <v>11108.6</v>
      </c>
      <c r="P24" s="10">
        <f t="shared" si="0"/>
        <v>0</v>
      </c>
    </row>
    <row r="25" spans="1:16" x14ac:dyDescent="0.2">
      <c r="A25" s="2" t="s">
        <v>40</v>
      </c>
      <c r="B25" s="1" t="s">
        <v>41</v>
      </c>
      <c r="C25" s="1">
        <v>10171.35</v>
      </c>
      <c r="D25" s="1">
        <v>3038.19</v>
      </c>
      <c r="E25" s="1">
        <v>46.16</v>
      </c>
      <c r="F25" s="1">
        <v>0</v>
      </c>
      <c r="G25" s="1">
        <v>13255.7</v>
      </c>
      <c r="H25" s="1">
        <v>0</v>
      </c>
      <c r="I25" s="1">
        <v>0</v>
      </c>
      <c r="J25" s="1">
        <v>2100.9699999999998</v>
      </c>
      <c r="K25" s="1">
        <v>46.16</v>
      </c>
      <c r="L25" s="1">
        <v>0.17</v>
      </c>
      <c r="M25" s="1">
        <v>2147.3000000000002</v>
      </c>
      <c r="N25" s="1">
        <v>11108.4</v>
      </c>
      <c r="P25" s="10">
        <f t="shared" si="0"/>
        <v>0</v>
      </c>
    </row>
    <row r="26" spans="1:16" x14ac:dyDescent="0.2">
      <c r="A26" s="2" t="s">
        <v>42</v>
      </c>
      <c r="B26" s="1" t="s">
        <v>43</v>
      </c>
      <c r="C26" s="1">
        <v>7823.25</v>
      </c>
      <c r="D26" s="1">
        <v>2336.8000000000002</v>
      </c>
      <c r="E26" s="1">
        <v>31.65</v>
      </c>
      <c r="F26" s="1">
        <v>0</v>
      </c>
      <c r="G26" s="1">
        <v>10191.700000000001</v>
      </c>
      <c r="H26" s="1">
        <v>0</v>
      </c>
      <c r="I26" s="1">
        <v>0</v>
      </c>
      <c r="J26" s="1">
        <v>1449.6</v>
      </c>
      <c r="K26" s="1">
        <v>31.65</v>
      </c>
      <c r="L26" s="1">
        <v>0.05</v>
      </c>
      <c r="M26" s="1">
        <v>1481.3</v>
      </c>
      <c r="N26" s="1">
        <v>8710.4</v>
      </c>
      <c r="P26" s="10">
        <f t="shared" si="0"/>
        <v>0</v>
      </c>
    </row>
    <row r="27" spans="1:16" x14ac:dyDescent="0.2">
      <c r="A27" s="2" t="s">
        <v>44</v>
      </c>
      <c r="B27" s="1" t="s">
        <v>45</v>
      </c>
      <c r="C27" s="1">
        <v>10171.35</v>
      </c>
      <c r="D27" s="1">
        <v>3038.19</v>
      </c>
      <c r="E27" s="1">
        <v>46.16</v>
      </c>
      <c r="F27" s="1">
        <v>0</v>
      </c>
      <c r="G27" s="1">
        <v>13255.7</v>
      </c>
      <c r="H27" s="1">
        <v>0</v>
      </c>
      <c r="I27" s="1">
        <v>0</v>
      </c>
      <c r="J27" s="1">
        <v>2100.9699999999998</v>
      </c>
      <c r="K27" s="1">
        <v>46.16</v>
      </c>
      <c r="L27" s="1">
        <v>-0.03</v>
      </c>
      <c r="M27" s="1">
        <v>2147.1</v>
      </c>
      <c r="N27" s="1">
        <v>11108.6</v>
      </c>
      <c r="P27" s="10">
        <f t="shared" si="0"/>
        <v>0</v>
      </c>
    </row>
    <row r="28" spans="1:16" x14ac:dyDescent="0.2">
      <c r="A28" s="2" t="s">
        <v>46</v>
      </c>
      <c r="B28" s="1" t="s">
        <v>47</v>
      </c>
      <c r="C28" s="1">
        <v>10171.35</v>
      </c>
      <c r="D28" s="1">
        <v>3038.19</v>
      </c>
      <c r="E28" s="1">
        <v>46.16</v>
      </c>
      <c r="F28" s="1">
        <v>0</v>
      </c>
      <c r="G28" s="1">
        <v>13255.7</v>
      </c>
      <c r="H28" s="1">
        <v>0</v>
      </c>
      <c r="I28" s="1">
        <v>0</v>
      </c>
      <c r="J28" s="1">
        <v>2100.9699999999998</v>
      </c>
      <c r="K28" s="1">
        <v>46.16</v>
      </c>
      <c r="L28" s="1">
        <v>-0.03</v>
      </c>
      <c r="M28" s="1">
        <v>2147.1</v>
      </c>
      <c r="N28" s="1">
        <v>11108.6</v>
      </c>
      <c r="P28" s="10">
        <f t="shared" si="0"/>
        <v>0</v>
      </c>
    </row>
    <row r="29" spans="1:16" x14ac:dyDescent="0.2">
      <c r="A29" s="2" t="s">
        <v>48</v>
      </c>
      <c r="B29" s="1" t="s">
        <v>49</v>
      </c>
      <c r="C29" s="1">
        <v>7823.25</v>
      </c>
      <c r="D29" s="1">
        <v>2336.8000000000002</v>
      </c>
      <c r="E29" s="1">
        <v>31.65</v>
      </c>
      <c r="F29" s="1">
        <v>0</v>
      </c>
      <c r="G29" s="1">
        <v>10191.700000000001</v>
      </c>
      <c r="H29" s="1">
        <v>0</v>
      </c>
      <c r="I29" s="1">
        <v>0</v>
      </c>
      <c r="J29" s="1">
        <v>1449.6</v>
      </c>
      <c r="K29" s="1">
        <v>31.65</v>
      </c>
      <c r="L29" s="1">
        <v>0.05</v>
      </c>
      <c r="M29" s="1">
        <v>1481.3</v>
      </c>
      <c r="N29" s="1">
        <v>8710.4</v>
      </c>
      <c r="P29" s="10">
        <f t="shared" si="0"/>
        <v>0</v>
      </c>
    </row>
    <row r="30" spans="1:16" x14ac:dyDescent="0.2">
      <c r="A30" s="2" t="s">
        <v>50</v>
      </c>
      <c r="B30" s="1" t="s">
        <v>51</v>
      </c>
      <c r="C30" s="1">
        <v>7823.25</v>
      </c>
      <c r="D30" s="1">
        <v>2336.8000000000002</v>
      </c>
      <c r="E30" s="1">
        <v>31.65</v>
      </c>
      <c r="F30" s="1">
        <v>0</v>
      </c>
      <c r="G30" s="1">
        <v>10191.700000000001</v>
      </c>
      <c r="H30" s="1">
        <v>0</v>
      </c>
      <c r="I30" s="1">
        <v>0</v>
      </c>
      <c r="J30" s="1">
        <v>1449.6</v>
      </c>
      <c r="K30" s="1">
        <v>31.65</v>
      </c>
      <c r="L30" s="1">
        <v>0.05</v>
      </c>
      <c r="M30" s="1">
        <v>1481.3</v>
      </c>
      <c r="N30" s="1">
        <v>8710.4</v>
      </c>
      <c r="P30" s="10">
        <f t="shared" si="0"/>
        <v>0</v>
      </c>
    </row>
    <row r="31" spans="1:16" x14ac:dyDescent="0.2">
      <c r="A31" s="2" t="s">
        <v>52</v>
      </c>
      <c r="B31" s="1" t="s">
        <v>53</v>
      </c>
      <c r="C31" s="1">
        <v>7823.25</v>
      </c>
      <c r="D31" s="1">
        <v>2336.8000000000002</v>
      </c>
      <c r="E31" s="1">
        <v>31.65</v>
      </c>
      <c r="F31" s="1">
        <v>0</v>
      </c>
      <c r="G31" s="1">
        <v>10191.700000000001</v>
      </c>
      <c r="H31" s="1">
        <v>0</v>
      </c>
      <c r="I31" s="1">
        <v>0</v>
      </c>
      <c r="J31" s="1">
        <v>1449.6</v>
      </c>
      <c r="K31" s="1">
        <v>31.65</v>
      </c>
      <c r="L31" s="1">
        <v>0.05</v>
      </c>
      <c r="M31" s="1">
        <v>1481.3</v>
      </c>
      <c r="N31" s="1">
        <v>8710.4</v>
      </c>
      <c r="P31" s="10">
        <f t="shared" si="0"/>
        <v>0</v>
      </c>
    </row>
    <row r="32" spans="1:16" x14ac:dyDescent="0.2">
      <c r="A32" s="2" t="s">
        <v>54</v>
      </c>
      <c r="B32" s="1" t="s">
        <v>55</v>
      </c>
      <c r="C32" s="1">
        <v>10171.35</v>
      </c>
      <c r="D32" s="1">
        <v>3038.19</v>
      </c>
      <c r="E32" s="1">
        <v>46.16</v>
      </c>
      <c r="F32" s="1">
        <v>0</v>
      </c>
      <c r="G32" s="1">
        <v>13255.7</v>
      </c>
      <c r="H32" s="1">
        <v>0</v>
      </c>
      <c r="I32" s="1">
        <v>0</v>
      </c>
      <c r="J32" s="1">
        <v>2100.9699999999998</v>
      </c>
      <c r="K32" s="1">
        <v>46.16</v>
      </c>
      <c r="L32" s="1">
        <v>-0.03</v>
      </c>
      <c r="M32" s="1">
        <v>2147.1</v>
      </c>
      <c r="N32" s="1">
        <v>11108.6</v>
      </c>
      <c r="P32" s="10">
        <f t="shared" si="0"/>
        <v>0</v>
      </c>
    </row>
    <row r="33" spans="1:16" x14ac:dyDescent="0.2">
      <c r="A33" s="2" t="s">
        <v>56</v>
      </c>
      <c r="B33" s="1" t="s">
        <v>57</v>
      </c>
      <c r="C33" s="1">
        <v>7823.25</v>
      </c>
      <c r="D33" s="1">
        <v>2336.8000000000002</v>
      </c>
      <c r="E33" s="1">
        <v>31.65</v>
      </c>
      <c r="F33" s="1">
        <v>0</v>
      </c>
      <c r="G33" s="1">
        <v>10191.700000000001</v>
      </c>
      <c r="H33" s="1">
        <v>0</v>
      </c>
      <c r="I33" s="1">
        <v>0</v>
      </c>
      <c r="J33" s="1">
        <v>1449.6</v>
      </c>
      <c r="K33" s="1">
        <v>31.65</v>
      </c>
      <c r="L33" s="1">
        <v>0.05</v>
      </c>
      <c r="M33" s="1">
        <v>1481.3</v>
      </c>
      <c r="N33" s="1">
        <v>8710.4</v>
      </c>
      <c r="P33" s="10">
        <f t="shared" si="0"/>
        <v>0</v>
      </c>
    </row>
    <row r="34" spans="1:16" x14ac:dyDescent="0.2">
      <c r="A34" s="2" t="s">
        <v>58</v>
      </c>
      <c r="B34" s="1" t="s">
        <v>59</v>
      </c>
      <c r="C34" s="1">
        <v>10171.35</v>
      </c>
      <c r="D34" s="1">
        <v>3038.19</v>
      </c>
      <c r="E34" s="1">
        <v>46.16</v>
      </c>
      <c r="F34" s="1">
        <v>0</v>
      </c>
      <c r="G34" s="1">
        <v>13255.7</v>
      </c>
      <c r="H34" s="1">
        <v>0</v>
      </c>
      <c r="I34" s="1">
        <v>0</v>
      </c>
      <c r="J34" s="1">
        <v>2100.9699999999998</v>
      </c>
      <c r="K34" s="1">
        <v>46.16</v>
      </c>
      <c r="L34" s="1">
        <v>-0.03</v>
      </c>
      <c r="M34" s="1">
        <v>2147.1</v>
      </c>
      <c r="N34" s="1">
        <v>11108.6</v>
      </c>
      <c r="P34" s="10">
        <f t="shared" si="0"/>
        <v>0</v>
      </c>
    </row>
    <row r="35" spans="1:16" s="4" customFormat="1" x14ac:dyDescent="0.2">
      <c r="A35" s="7" t="s">
        <v>20</v>
      </c>
      <c r="B35" s="9">
        <v>12</v>
      </c>
      <c r="C35" s="4" t="s">
        <v>21</v>
      </c>
      <c r="D35" s="4" t="s">
        <v>21</v>
      </c>
      <c r="E35" s="4" t="s">
        <v>21</v>
      </c>
      <c r="F35" s="4" t="s">
        <v>21</v>
      </c>
      <c r="G35" s="4" t="s">
        <v>21</v>
      </c>
      <c r="H35" s="4" t="s">
        <v>21</v>
      </c>
      <c r="I35" s="4" t="s">
        <v>21</v>
      </c>
      <c r="J35" s="4" t="s">
        <v>21</v>
      </c>
      <c r="K35" s="4" t="s">
        <v>21</v>
      </c>
      <c r="L35" s="4" t="s">
        <v>21</v>
      </c>
      <c r="M35" s="4" t="s">
        <v>21</v>
      </c>
      <c r="N35" s="4" t="s">
        <v>21</v>
      </c>
      <c r="P35" s="4" t="s">
        <v>21</v>
      </c>
    </row>
    <row r="36" spans="1:16" x14ac:dyDescent="0.2">
      <c r="C36" s="8">
        <v>107967.6</v>
      </c>
      <c r="D36" s="8">
        <v>32249.94</v>
      </c>
      <c r="E36" s="8">
        <v>466.86</v>
      </c>
      <c r="F36" s="8">
        <v>0</v>
      </c>
      <c r="G36" s="8">
        <v>140684.4</v>
      </c>
      <c r="H36" s="8">
        <v>0</v>
      </c>
      <c r="I36" s="8">
        <v>0</v>
      </c>
      <c r="J36" s="8">
        <v>21303.42</v>
      </c>
      <c r="K36" s="8">
        <v>466.86</v>
      </c>
      <c r="L36" s="8">
        <v>0.32</v>
      </c>
      <c r="M36" s="8">
        <v>21770.6</v>
      </c>
      <c r="N36" s="8">
        <v>118913.8</v>
      </c>
      <c r="P36" s="8">
        <f t="shared" si="0"/>
        <v>0</v>
      </c>
    </row>
    <row r="37" spans="1:16" x14ac:dyDescent="0.2">
      <c r="P37" s="10"/>
    </row>
    <row r="38" spans="1:16" x14ac:dyDescent="0.2">
      <c r="A38" s="5" t="s">
        <v>60</v>
      </c>
      <c r="P38" s="10"/>
    </row>
    <row r="39" spans="1:16" x14ac:dyDescent="0.2">
      <c r="A39" s="2" t="s">
        <v>61</v>
      </c>
      <c r="B39" s="1" t="s">
        <v>62</v>
      </c>
      <c r="C39" s="1">
        <v>7823.25</v>
      </c>
      <c r="D39" s="1">
        <v>2336.8000000000002</v>
      </c>
      <c r="E39" s="1">
        <v>31.65</v>
      </c>
      <c r="F39" s="1">
        <v>0</v>
      </c>
      <c r="G39" s="1">
        <v>10191.700000000001</v>
      </c>
      <c r="H39" s="1">
        <v>0</v>
      </c>
      <c r="I39" s="1">
        <v>0</v>
      </c>
      <c r="J39" s="1">
        <v>1449.6</v>
      </c>
      <c r="K39" s="1">
        <v>31.65</v>
      </c>
      <c r="L39" s="1">
        <v>0.05</v>
      </c>
      <c r="M39" s="1">
        <v>1481.3</v>
      </c>
      <c r="N39" s="1">
        <v>8710.4</v>
      </c>
      <c r="P39" s="10">
        <f t="shared" si="0"/>
        <v>0</v>
      </c>
    </row>
    <row r="40" spans="1:16" x14ac:dyDescent="0.2">
      <c r="A40" s="2" t="s">
        <v>63</v>
      </c>
      <c r="B40" s="1" t="s">
        <v>64</v>
      </c>
      <c r="C40" s="1">
        <v>7823.25</v>
      </c>
      <c r="D40" s="1">
        <v>2336.8000000000002</v>
      </c>
      <c r="E40" s="1">
        <v>31.65</v>
      </c>
      <c r="F40" s="1">
        <v>0</v>
      </c>
      <c r="G40" s="1">
        <v>10191.700000000001</v>
      </c>
      <c r="H40" s="1">
        <v>0</v>
      </c>
      <c r="I40" s="1">
        <v>0</v>
      </c>
      <c r="J40" s="1">
        <v>1449.6</v>
      </c>
      <c r="K40" s="1">
        <v>31.65</v>
      </c>
      <c r="L40" s="1">
        <v>-0.15</v>
      </c>
      <c r="M40" s="1">
        <v>1481.1</v>
      </c>
      <c r="N40" s="1">
        <v>8710.6</v>
      </c>
      <c r="P40" s="10">
        <f t="shared" si="0"/>
        <v>0</v>
      </c>
    </row>
    <row r="41" spans="1:16" x14ac:dyDescent="0.2">
      <c r="A41" s="2" t="s">
        <v>65</v>
      </c>
      <c r="B41" s="1" t="s">
        <v>66</v>
      </c>
      <c r="C41" s="1">
        <v>10171.35</v>
      </c>
      <c r="D41" s="1">
        <v>3038.19</v>
      </c>
      <c r="E41" s="1">
        <v>46.16</v>
      </c>
      <c r="F41" s="1">
        <v>0</v>
      </c>
      <c r="G41" s="1">
        <v>13255.7</v>
      </c>
      <c r="H41" s="1">
        <v>0</v>
      </c>
      <c r="I41" s="1">
        <v>0</v>
      </c>
      <c r="J41" s="1">
        <v>2100.9699999999998</v>
      </c>
      <c r="K41" s="1">
        <v>46.16</v>
      </c>
      <c r="L41" s="1">
        <v>0.17</v>
      </c>
      <c r="M41" s="1">
        <v>2147.3000000000002</v>
      </c>
      <c r="N41" s="1">
        <v>11108.4</v>
      </c>
      <c r="P41" s="10">
        <f t="shared" si="0"/>
        <v>0</v>
      </c>
    </row>
    <row r="42" spans="1:16" x14ac:dyDescent="0.2">
      <c r="A42" s="2" t="s">
        <v>67</v>
      </c>
      <c r="B42" s="1" t="s">
        <v>68</v>
      </c>
      <c r="C42" s="1">
        <v>10171.35</v>
      </c>
      <c r="D42" s="1">
        <v>3038.19</v>
      </c>
      <c r="E42" s="1">
        <v>46.16</v>
      </c>
      <c r="F42" s="1">
        <v>0</v>
      </c>
      <c r="G42" s="1">
        <v>13255.7</v>
      </c>
      <c r="H42" s="1">
        <v>0</v>
      </c>
      <c r="I42" s="1">
        <v>0</v>
      </c>
      <c r="J42" s="1">
        <v>2100.9699999999998</v>
      </c>
      <c r="K42" s="1">
        <v>46.16</v>
      </c>
      <c r="L42" s="1">
        <v>-0.03</v>
      </c>
      <c r="M42" s="1">
        <v>2147.1</v>
      </c>
      <c r="N42" s="1">
        <v>11108.6</v>
      </c>
      <c r="P42" s="10">
        <f t="shared" si="0"/>
        <v>0</v>
      </c>
    </row>
    <row r="43" spans="1:16" x14ac:dyDescent="0.2">
      <c r="A43" s="2" t="s">
        <v>69</v>
      </c>
      <c r="B43" s="1" t="s">
        <v>70</v>
      </c>
      <c r="C43" s="1">
        <v>7823.25</v>
      </c>
      <c r="D43" s="1">
        <v>2336.8000000000002</v>
      </c>
      <c r="E43" s="1">
        <v>31.65</v>
      </c>
      <c r="F43" s="1">
        <v>0</v>
      </c>
      <c r="G43" s="1">
        <v>10191.700000000001</v>
      </c>
      <c r="H43" s="1">
        <v>0</v>
      </c>
      <c r="I43" s="1">
        <v>0</v>
      </c>
      <c r="J43" s="1">
        <v>1449.6</v>
      </c>
      <c r="K43" s="1">
        <v>31.65</v>
      </c>
      <c r="L43" s="1">
        <v>0.05</v>
      </c>
      <c r="M43" s="1">
        <v>1481.3</v>
      </c>
      <c r="N43" s="1">
        <v>8710.4</v>
      </c>
      <c r="P43" s="10">
        <f t="shared" si="0"/>
        <v>0</v>
      </c>
    </row>
    <row r="44" spans="1:16" x14ac:dyDescent="0.2">
      <c r="A44" s="2" t="s">
        <v>71</v>
      </c>
      <c r="B44" s="1" t="s">
        <v>72</v>
      </c>
      <c r="C44" s="1">
        <v>7823.25</v>
      </c>
      <c r="D44" s="1">
        <v>2336.8000000000002</v>
      </c>
      <c r="E44" s="1">
        <v>31.65</v>
      </c>
      <c r="F44" s="1">
        <v>0</v>
      </c>
      <c r="G44" s="1">
        <v>10191.700000000001</v>
      </c>
      <c r="H44" s="1">
        <v>0</v>
      </c>
      <c r="I44" s="1">
        <v>0</v>
      </c>
      <c r="J44" s="1">
        <v>1449.6</v>
      </c>
      <c r="K44" s="1">
        <v>31.65</v>
      </c>
      <c r="L44" s="1">
        <v>0.05</v>
      </c>
      <c r="M44" s="1">
        <v>1481.3</v>
      </c>
      <c r="N44" s="1">
        <v>8710.4</v>
      </c>
      <c r="P44" s="10">
        <f t="shared" si="0"/>
        <v>0</v>
      </c>
    </row>
    <row r="45" spans="1:16" x14ac:dyDescent="0.2">
      <c r="A45" s="2" t="s">
        <v>73</v>
      </c>
      <c r="B45" s="1" t="s">
        <v>74</v>
      </c>
      <c r="C45" s="1">
        <v>7823.25</v>
      </c>
      <c r="D45" s="1">
        <v>2336.8000000000002</v>
      </c>
      <c r="E45" s="1">
        <v>31.65</v>
      </c>
      <c r="F45" s="1">
        <v>0</v>
      </c>
      <c r="G45" s="1">
        <v>10191.700000000001</v>
      </c>
      <c r="H45" s="1">
        <v>0</v>
      </c>
      <c r="I45" s="1">
        <v>0</v>
      </c>
      <c r="J45" s="1">
        <v>1449.6</v>
      </c>
      <c r="K45" s="1">
        <v>31.65</v>
      </c>
      <c r="L45" s="1">
        <v>-0.15</v>
      </c>
      <c r="M45" s="1">
        <v>1481.1</v>
      </c>
      <c r="N45" s="1">
        <v>8710.6</v>
      </c>
      <c r="P45" s="10">
        <f t="shared" si="0"/>
        <v>0</v>
      </c>
    </row>
    <row r="46" spans="1:16" x14ac:dyDescent="0.2">
      <c r="A46" s="2" t="s">
        <v>75</v>
      </c>
      <c r="B46" s="1" t="s">
        <v>76</v>
      </c>
      <c r="C46" s="1">
        <v>7823.25</v>
      </c>
      <c r="D46" s="1">
        <v>2336.8000000000002</v>
      </c>
      <c r="E46" s="1">
        <v>31.65</v>
      </c>
      <c r="F46" s="1">
        <v>0</v>
      </c>
      <c r="G46" s="1">
        <v>10191.700000000001</v>
      </c>
      <c r="H46" s="1">
        <v>0</v>
      </c>
      <c r="I46" s="1">
        <v>0</v>
      </c>
      <c r="J46" s="1">
        <v>1449.6</v>
      </c>
      <c r="K46" s="1">
        <v>31.65</v>
      </c>
      <c r="L46" s="1">
        <v>0.05</v>
      </c>
      <c r="M46" s="1">
        <v>1481.3</v>
      </c>
      <c r="N46" s="1">
        <v>8710.4</v>
      </c>
      <c r="P46" s="10">
        <f t="shared" si="0"/>
        <v>0</v>
      </c>
    </row>
    <row r="47" spans="1:16" x14ac:dyDescent="0.2">
      <c r="A47" s="2" t="s">
        <v>77</v>
      </c>
      <c r="B47" s="1" t="s">
        <v>78</v>
      </c>
      <c r="C47" s="1">
        <v>7823.25</v>
      </c>
      <c r="D47" s="1">
        <v>2336.8000000000002</v>
      </c>
      <c r="E47" s="1">
        <v>31.65</v>
      </c>
      <c r="F47" s="1">
        <v>0</v>
      </c>
      <c r="G47" s="1">
        <v>10191.700000000001</v>
      </c>
      <c r="H47" s="1">
        <v>0</v>
      </c>
      <c r="I47" s="1">
        <v>0</v>
      </c>
      <c r="J47" s="1">
        <v>1449.6</v>
      </c>
      <c r="K47" s="1">
        <v>31.65</v>
      </c>
      <c r="L47" s="1">
        <v>0.05</v>
      </c>
      <c r="M47" s="1">
        <v>1481.3</v>
      </c>
      <c r="N47" s="1">
        <v>8710.4</v>
      </c>
      <c r="P47" s="10">
        <f t="shared" si="0"/>
        <v>0</v>
      </c>
    </row>
    <row r="48" spans="1:16" x14ac:dyDescent="0.2">
      <c r="A48" s="2" t="s">
        <v>79</v>
      </c>
      <c r="B48" s="1" t="s">
        <v>80</v>
      </c>
      <c r="C48" s="1">
        <v>10171.35</v>
      </c>
      <c r="D48" s="1">
        <v>3038.19</v>
      </c>
      <c r="E48" s="1">
        <v>46.16</v>
      </c>
      <c r="F48" s="1">
        <v>0</v>
      </c>
      <c r="G48" s="1">
        <v>13255.7</v>
      </c>
      <c r="H48" s="1">
        <v>0</v>
      </c>
      <c r="I48" s="1">
        <v>0</v>
      </c>
      <c r="J48" s="1">
        <v>2100.9699999999998</v>
      </c>
      <c r="K48" s="1">
        <v>46.16</v>
      </c>
      <c r="L48" s="1">
        <v>-0.03</v>
      </c>
      <c r="M48" s="1">
        <v>2147.1</v>
      </c>
      <c r="N48" s="1">
        <v>11108.6</v>
      </c>
      <c r="P48" s="10">
        <f t="shared" si="0"/>
        <v>0</v>
      </c>
    </row>
    <row r="49" spans="1:16" x14ac:dyDescent="0.2">
      <c r="A49" s="2" t="s">
        <v>81</v>
      </c>
      <c r="B49" s="1" t="s">
        <v>82</v>
      </c>
      <c r="C49" s="1">
        <v>10171.35</v>
      </c>
      <c r="D49" s="1">
        <v>3038.19</v>
      </c>
      <c r="E49" s="1">
        <v>46.16</v>
      </c>
      <c r="F49" s="1">
        <v>0</v>
      </c>
      <c r="G49" s="1">
        <v>13255.7</v>
      </c>
      <c r="H49" s="1">
        <v>0</v>
      </c>
      <c r="I49" s="1">
        <v>0</v>
      </c>
      <c r="J49" s="1">
        <v>2100.9699999999998</v>
      </c>
      <c r="K49" s="1">
        <v>46.16</v>
      </c>
      <c r="L49" s="1">
        <v>-0.03</v>
      </c>
      <c r="M49" s="1">
        <v>2147.1</v>
      </c>
      <c r="N49" s="1">
        <v>11108.6</v>
      </c>
      <c r="P49" s="10">
        <f t="shared" si="0"/>
        <v>0</v>
      </c>
    </row>
    <row r="50" spans="1:16" x14ac:dyDescent="0.2">
      <c r="A50" s="2" t="s">
        <v>83</v>
      </c>
      <c r="B50" s="1" t="s">
        <v>84</v>
      </c>
      <c r="C50" s="1">
        <v>10171.35</v>
      </c>
      <c r="D50" s="1">
        <v>3038.19</v>
      </c>
      <c r="E50" s="1">
        <v>46.16</v>
      </c>
      <c r="F50" s="1">
        <v>0</v>
      </c>
      <c r="G50" s="1">
        <v>13255.7</v>
      </c>
      <c r="H50" s="1">
        <v>0</v>
      </c>
      <c r="I50" s="1">
        <v>0</v>
      </c>
      <c r="J50" s="1">
        <v>2100.9699999999998</v>
      </c>
      <c r="K50" s="1">
        <v>46.16</v>
      </c>
      <c r="L50" s="1">
        <v>-0.03</v>
      </c>
      <c r="M50" s="1">
        <v>2147.1</v>
      </c>
      <c r="N50" s="1">
        <v>11108.6</v>
      </c>
      <c r="P50" s="10">
        <f t="shared" si="0"/>
        <v>0</v>
      </c>
    </row>
    <row r="51" spans="1:16" x14ac:dyDescent="0.2">
      <c r="A51" s="2" t="s">
        <v>85</v>
      </c>
      <c r="B51" s="1" t="s">
        <v>86</v>
      </c>
      <c r="C51" s="1">
        <v>10171.35</v>
      </c>
      <c r="D51" s="1">
        <v>3038.19</v>
      </c>
      <c r="E51" s="1">
        <v>46.16</v>
      </c>
      <c r="F51" s="1">
        <v>0</v>
      </c>
      <c r="G51" s="1">
        <v>13255.7</v>
      </c>
      <c r="H51" s="1">
        <v>0</v>
      </c>
      <c r="I51" s="1">
        <v>0</v>
      </c>
      <c r="J51" s="1">
        <v>2100.9699999999998</v>
      </c>
      <c r="K51" s="1">
        <v>46.16</v>
      </c>
      <c r="L51" s="1">
        <v>-0.03</v>
      </c>
      <c r="M51" s="1">
        <v>2147.1</v>
      </c>
      <c r="N51" s="1">
        <v>11108.6</v>
      </c>
      <c r="P51" s="10">
        <f t="shared" si="0"/>
        <v>0</v>
      </c>
    </row>
    <row r="52" spans="1:16" x14ac:dyDescent="0.2">
      <c r="A52" s="2" t="s">
        <v>87</v>
      </c>
      <c r="B52" s="1" t="s">
        <v>88</v>
      </c>
      <c r="C52" s="1">
        <v>7823.25</v>
      </c>
      <c r="D52" s="1">
        <v>2336.8000000000002</v>
      </c>
      <c r="E52" s="1">
        <v>31.65</v>
      </c>
      <c r="F52" s="1">
        <v>0</v>
      </c>
      <c r="G52" s="1">
        <v>10191.700000000001</v>
      </c>
      <c r="H52" s="1">
        <v>0</v>
      </c>
      <c r="I52" s="1">
        <v>0</v>
      </c>
      <c r="J52" s="1">
        <v>1449.6</v>
      </c>
      <c r="K52" s="1">
        <v>31.65</v>
      </c>
      <c r="L52" s="1">
        <v>0.05</v>
      </c>
      <c r="M52" s="1">
        <v>1481.3</v>
      </c>
      <c r="N52" s="1">
        <v>8710.4</v>
      </c>
      <c r="P52" s="10">
        <f t="shared" si="0"/>
        <v>0</v>
      </c>
    </row>
    <row r="53" spans="1:16" s="4" customFormat="1" x14ac:dyDescent="0.2">
      <c r="A53" s="7" t="s">
        <v>20</v>
      </c>
      <c r="B53" s="9">
        <v>14</v>
      </c>
      <c r="C53" s="4" t="s">
        <v>21</v>
      </c>
      <c r="D53" s="4" t="s">
        <v>21</v>
      </c>
      <c r="E53" s="4" t="s">
        <v>21</v>
      </c>
      <c r="F53" s="4" t="s">
        <v>21</v>
      </c>
      <c r="G53" s="4" t="s">
        <v>21</v>
      </c>
      <c r="H53" s="4" t="s">
        <v>21</v>
      </c>
      <c r="I53" s="4" t="s">
        <v>21</v>
      </c>
      <c r="J53" s="4" t="s">
        <v>21</v>
      </c>
      <c r="K53" s="4" t="s">
        <v>21</v>
      </c>
      <c r="L53" s="4" t="s">
        <v>21</v>
      </c>
      <c r="M53" s="4" t="s">
        <v>21</v>
      </c>
      <c r="N53" s="4" t="s">
        <v>21</v>
      </c>
      <c r="P53" s="4" t="s">
        <v>21</v>
      </c>
    </row>
    <row r="54" spans="1:16" x14ac:dyDescent="0.2">
      <c r="C54" s="8">
        <v>123614.1</v>
      </c>
      <c r="D54" s="8">
        <v>36923.54</v>
      </c>
      <c r="E54" s="8">
        <v>530.16</v>
      </c>
      <c r="F54" s="8">
        <v>0</v>
      </c>
      <c r="G54" s="8">
        <v>161067.79999999999</v>
      </c>
      <c r="H54" s="8">
        <v>0</v>
      </c>
      <c r="I54" s="8">
        <v>0</v>
      </c>
      <c r="J54" s="8">
        <v>24202.62</v>
      </c>
      <c r="K54" s="8">
        <v>530.16</v>
      </c>
      <c r="L54" s="8">
        <v>0.02</v>
      </c>
      <c r="M54" s="8">
        <v>24732.799999999999</v>
      </c>
      <c r="N54" s="8">
        <v>136335</v>
      </c>
      <c r="P54" s="8">
        <f t="shared" si="0"/>
        <v>0</v>
      </c>
    </row>
    <row r="55" spans="1:16" x14ac:dyDescent="0.2">
      <c r="P55" s="10"/>
    </row>
    <row r="56" spans="1:16" x14ac:dyDescent="0.2">
      <c r="A56" s="5" t="s">
        <v>89</v>
      </c>
      <c r="P56" s="10"/>
    </row>
    <row r="57" spans="1:16" x14ac:dyDescent="0.2">
      <c r="A57" s="2" t="s">
        <v>90</v>
      </c>
      <c r="B57" s="1" t="s">
        <v>91</v>
      </c>
      <c r="C57" s="1">
        <v>7823.25</v>
      </c>
      <c r="D57" s="1">
        <v>2336.8000000000002</v>
      </c>
      <c r="E57" s="1">
        <v>31.65</v>
      </c>
      <c r="F57" s="1">
        <v>0</v>
      </c>
      <c r="G57" s="1">
        <v>10191.700000000001</v>
      </c>
      <c r="H57" s="1">
        <v>0</v>
      </c>
      <c r="I57" s="1">
        <v>0</v>
      </c>
      <c r="J57" s="1">
        <v>1449.6</v>
      </c>
      <c r="K57" s="1">
        <v>31.65</v>
      </c>
      <c r="L57" s="1">
        <v>0.05</v>
      </c>
      <c r="M57" s="1">
        <v>1481.3</v>
      </c>
      <c r="N57" s="1">
        <v>8710.4</v>
      </c>
      <c r="P57" s="10">
        <f t="shared" si="0"/>
        <v>0</v>
      </c>
    </row>
    <row r="58" spans="1:16" x14ac:dyDescent="0.2">
      <c r="A58" s="2" t="s">
        <v>92</v>
      </c>
      <c r="B58" s="1" t="s">
        <v>93</v>
      </c>
      <c r="C58" s="1">
        <v>7823.25</v>
      </c>
      <c r="D58" s="1">
        <v>2336.8000000000002</v>
      </c>
      <c r="E58" s="1">
        <v>31.65</v>
      </c>
      <c r="F58" s="1">
        <v>0</v>
      </c>
      <c r="G58" s="1">
        <v>10191.700000000001</v>
      </c>
      <c r="H58" s="1">
        <v>0</v>
      </c>
      <c r="I58" s="1">
        <v>0</v>
      </c>
      <c r="J58" s="1">
        <v>1449.6</v>
      </c>
      <c r="K58" s="1">
        <v>31.65</v>
      </c>
      <c r="L58" s="1">
        <v>0.05</v>
      </c>
      <c r="M58" s="1">
        <v>1481.3</v>
      </c>
      <c r="N58" s="1">
        <v>8710.4</v>
      </c>
      <c r="P58" s="10">
        <f t="shared" si="0"/>
        <v>0</v>
      </c>
    </row>
    <row r="59" spans="1:16" x14ac:dyDescent="0.2">
      <c r="A59" s="2" t="s">
        <v>94</v>
      </c>
      <c r="B59" s="1" t="s">
        <v>95</v>
      </c>
      <c r="C59" s="1">
        <v>7823.25</v>
      </c>
      <c r="D59" s="1">
        <v>2336.8000000000002</v>
      </c>
      <c r="E59" s="1">
        <v>31.65</v>
      </c>
      <c r="F59" s="1">
        <v>0</v>
      </c>
      <c r="G59" s="1">
        <v>10191.700000000001</v>
      </c>
      <c r="H59" s="1">
        <v>0</v>
      </c>
      <c r="I59" s="1">
        <v>0</v>
      </c>
      <c r="J59" s="1">
        <v>1449.6</v>
      </c>
      <c r="K59" s="1">
        <v>31.65</v>
      </c>
      <c r="L59" s="1">
        <v>0.05</v>
      </c>
      <c r="M59" s="1">
        <v>1481.3</v>
      </c>
      <c r="N59" s="1">
        <v>8710.4</v>
      </c>
      <c r="P59" s="10">
        <f t="shared" si="0"/>
        <v>0</v>
      </c>
    </row>
    <row r="60" spans="1:16" x14ac:dyDescent="0.2">
      <c r="A60" s="2" t="s">
        <v>96</v>
      </c>
      <c r="B60" s="1" t="s">
        <v>97</v>
      </c>
      <c r="C60" s="1">
        <v>10171.35</v>
      </c>
      <c r="D60" s="1">
        <v>3038.19</v>
      </c>
      <c r="E60" s="1">
        <v>46.16</v>
      </c>
      <c r="F60" s="1">
        <v>0</v>
      </c>
      <c r="G60" s="1">
        <v>13255.7</v>
      </c>
      <c r="H60" s="1">
        <v>0</v>
      </c>
      <c r="I60" s="1">
        <v>0</v>
      </c>
      <c r="J60" s="1">
        <v>2100.9699999999998</v>
      </c>
      <c r="K60" s="1">
        <v>46.16</v>
      </c>
      <c r="L60" s="1">
        <v>-0.03</v>
      </c>
      <c r="M60" s="1">
        <v>2147.1</v>
      </c>
      <c r="N60" s="1">
        <v>11108.6</v>
      </c>
      <c r="P60" s="10">
        <f t="shared" si="0"/>
        <v>0</v>
      </c>
    </row>
    <row r="61" spans="1:16" x14ac:dyDescent="0.2">
      <c r="A61" s="2" t="s">
        <v>98</v>
      </c>
      <c r="B61" s="1" t="s">
        <v>99</v>
      </c>
      <c r="C61" s="1">
        <v>7823.25</v>
      </c>
      <c r="D61" s="1">
        <v>2336.8000000000002</v>
      </c>
      <c r="E61" s="1">
        <v>31.65</v>
      </c>
      <c r="F61" s="1">
        <v>0</v>
      </c>
      <c r="G61" s="1">
        <v>10191.700000000001</v>
      </c>
      <c r="H61" s="1">
        <v>0</v>
      </c>
      <c r="I61" s="1">
        <v>0</v>
      </c>
      <c r="J61" s="1">
        <v>1449.6</v>
      </c>
      <c r="K61" s="1">
        <v>31.65</v>
      </c>
      <c r="L61" s="1">
        <v>0.05</v>
      </c>
      <c r="M61" s="1">
        <v>1481.3</v>
      </c>
      <c r="N61" s="1">
        <v>8710.4</v>
      </c>
      <c r="P61" s="10">
        <f t="shared" si="0"/>
        <v>0</v>
      </c>
    </row>
    <row r="62" spans="1:16" x14ac:dyDescent="0.2">
      <c r="A62" s="2" t="s">
        <v>100</v>
      </c>
      <c r="B62" s="1" t="s">
        <v>101</v>
      </c>
      <c r="C62" s="1">
        <v>7823.25</v>
      </c>
      <c r="D62" s="1">
        <v>2336.8000000000002</v>
      </c>
      <c r="E62" s="1">
        <v>31.65</v>
      </c>
      <c r="F62" s="1">
        <v>0</v>
      </c>
      <c r="G62" s="1">
        <v>10191.700000000001</v>
      </c>
      <c r="H62" s="1">
        <v>0</v>
      </c>
      <c r="I62" s="1">
        <v>0</v>
      </c>
      <c r="J62" s="1">
        <v>1449.6</v>
      </c>
      <c r="K62" s="1">
        <v>31.65</v>
      </c>
      <c r="L62" s="1">
        <v>0.05</v>
      </c>
      <c r="M62" s="1">
        <v>1481.3</v>
      </c>
      <c r="N62" s="1">
        <v>8710.4</v>
      </c>
      <c r="P62" s="10">
        <f t="shared" si="0"/>
        <v>0</v>
      </c>
    </row>
    <row r="63" spans="1:16" x14ac:dyDescent="0.2">
      <c r="A63" s="2" t="s">
        <v>102</v>
      </c>
      <c r="B63" s="1" t="s">
        <v>103</v>
      </c>
      <c r="C63" s="1">
        <v>7823.25</v>
      </c>
      <c r="D63" s="1">
        <v>2336.8000000000002</v>
      </c>
      <c r="E63" s="1">
        <v>31.65</v>
      </c>
      <c r="F63" s="1">
        <v>0</v>
      </c>
      <c r="G63" s="1">
        <v>10191.700000000001</v>
      </c>
      <c r="H63" s="1">
        <v>0</v>
      </c>
      <c r="I63" s="1">
        <v>0</v>
      </c>
      <c r="J63" s="1">
        <v>1449.6</v>
      </c>
      <c r="K63" s="1">
        <v>31.65</v>
      </c>
      <c r="L63" s="1">
        <v>0.05</v>
      </c>
      <c r="M63" s="1">
        <v>1481.3</v>
      </c>
      <c r="N63" s="1">
        <v>8710.4</v>
      </c>
      <c r="P63" s="10">
        <f t="shared" si="0"/>
        <v>0</v>
      </c>
    </row>
    <row r="64" spans="1:16" x14ac:dyDescent="0.2">
      <c r="A64" s="2" t="s">
        <v>104</v>
      </c>
      <c r="B64" s="1" t="s">
        <v>105</v>
      </c>
      <c r="C64" s="1">
        <v>7823.25</v>
      </c>
      <c r="D64" s="1">
        <v>2336.8000000000002</v>
      </c>
      <c r="E64" s="1">
        <v>31.65</v>
      </c>
      <c r="F64" s="1">
        <v>0</v>
      </c>
      <c r="G64" s="1">
        <v>10191.700000000001</v>
      </c>
      <c r="H64" s="1">
        <v>0</v>
      </c>
      <c r="I64" s="1">
        <v>0</v>
      </c>
      <c r="J64" s="1">
        <v>1449.6</v>
      </c>
      <c r="K64" s="1">
        <v>31.65</v>
      </c>
      <c r="L64" s="1">
        <v>0.05</v>
      </c>
      <c r="M64" s="1">
        <v>1481.3</v>
      </c>
      <c r="N64" s="1">
        <v>8710.4</v>
      </c>
      <c r="P64" s="10">
        <f t="shared" si="0"/>
        <v>0</v>
      </c>
    </row>
    <row r="65" spans="1:16" x14ac:dyDescent="0.2">
      <c r="A65" s="2" t="s">
        <v>106</v>
      </c>
      <c r="B65" s="1" t="s">
        <v>107</v>
      </c>
      <c r="C65" s="1">
        <v>7823.25</v>
      </c>
      <c r="D65" s="1">
        <v>2336.8000000000002</v>
      </c>
      <c r="E65" s="1">
        <v>31.65</v>
      </c>
      <c r="F65" s="1">
        <v>0</v>
      </c>
      <c r="G65" s="1">
        <v>10191.700000000001</v>
      </c>
      <c r="H65" s="1">
        <v>0</v>
      </c>
      <c r="I65" s="1">
        <v>0</v>
      </c>
      <c r="J65" s="1">
        <v>1449.6</v>
      </c>
      <c r="K65" s="1">
        <v>31.65</v>
      </c>
      <c r="L65" s="1">
        <v>0.05</v>
      </c>
      <c r="M65" s="1">
        <v>1481.3</v>
      </c>
      <c r="N65" s="1">
        <v>8710.4</v>
      </c>
      <c r="P65" s="10">
        <f t="shared" si="0"/>
        <v>0</v>
      </c>
    </row>
    <row r="66" spans="1:16" x14ac:dyDescent="0.2">
      <c r="A66" s="2" t="s">
        <v>108</v>
      </c>
      <c r="B66" s="1" t="s">
        <v>109</v>
      </c>
      <c r="C66" s="1">
        <v>7823.25</v>
      </c>
      <c r="D66" s="1">
        <v>2336.8000000000002</v>
      </c>
      <c r="E66" s="1">
        <v>31.65</v>
      </c>
      <c r="F66" s="1">
        <v>0</v>
      </c>
      <c r="G66" s="1">
        <v>10191.700000000001</v>
      </c>
      <c r="H66" s="1">
        <v>0</v>
      </c>
      <c r="I66" s="1">
        <v>0</v>
      </c>
      <c r="J66" s="1">
        <v>1449.6</v>
      </c>
      <c r="K66" s="1">
        <v>31.65</v>
      </c>
      <c r="L66" s="1">
        <v>0.05</v>
      </c>
      <c r="M66" s="1">
        <v>1481.3</v>
      </c>
      <c r="N66" s="1">
        <v>8710.4</v>
      </c>
      <c r="P66" s="10">
        <f t="shared" si="0"/>
        <v>0</v>
      </c>
    </row>
    <row r="67" spans="1:16" x14ac:dyDescent="0.2">
      <c r="A67" s="2" t="s">
        <v>110</v>
      </c>
      <c r="B67" s="1" t="s">
        <v>111</v>
      </c>
      <c r="C67" s="1">
        <v>7823.25</v>
      </c>
      <c r="D67" s="1">
        <v>2336.8000000000002</v>
      </c>
      <c r="E67" s="1">
        <v>31.65</v>
      </c>
      <c r="F67" s="1">
        <v>0</v>
      </c>
      <c r="G67" s="1">
        <v>10191.700000000001</v>
      </c>
      <c r="H67" s="1">
        <v>0</v>
      </c>
      <c r="I67" s="1">
        <v>0</v>
      </c>
      <c r="J67" s="1">
        <v>1449.6</v>
      </c>
      <c r="K67" s="1">
        <v>31.65</v>
      </c>
      <c r="L67" s="1">
        <v>0.05</v>
      </c>
      <c r="M67" s="1">
        <v>1481.3</v>
      </c>
      <c r="N67" s="1">
        <v>8710.4</v>
      </c>
      <c r="P67" s="10">
        <f t="shared" si="0"/>
        <v>0</v>
      </c>
    </row>
    <row r="68" spans="1:16" x14ac:dyDescent="0.2">
      <c r="A68" s="2" t="s">
        <v>112</v>
      </c>
      <c r="B68" s="1" t="s">
        <v>113</v>
      </c>
      <c r="C68" s="1">
        <v>7823.25</v>
      </c>
      <c r="D68" s="1">
        <v>2336.8000000000002</v>
      </c>
      <c r="E68" s="1">
        <v>31.65</v>
      </c>
      <c r="F68" s="1">
        <v>0</v>
      </c>
      <c r="G68" s="1">
        <v>10191.700000000001</v>
      </c>
      <c r="H68" s="1">
        <v>0</v>
      </c>
      <c r="I68" s="1">
        <v>0</v>
      </c>
      <c r="J68" s="1">
        <v>1449.6</v>
      </c>
      <c r="K68" s="1">
        <v>31.65</v>
      </c>
      <c r="L68" s="1">
        <v>0.05</v>
      </c>
      <c r="M68" s="1">
        <v>1481.3</v>
      </c>
      <c r="N68" s="1">
        <v>8710.4</v>
      </c>
      <c r="P68" s="10">
        <f t="shared" si="0"/>
        <v>0</v>
      </c>
    </row>
    <row r="69" spans="1:16" x14ac:dyDescent="0.2">
      <c r="A69" s="2" t="s">
        <v>114</v>
      </c>
      <c r="B69" s="1" t="s">
        <v>115</v>
      </c>
      <c r="C69" s="1">
        <v>3850.05</v>
      </c>
      <c r="D69" s="1">
        <v>1150</v>
      </c>
      <c r="E69" s="1">
        <v>7.11</v>
      </c>
      <c r="F69" s="1">
        <v>0</v>
      </c>
      <c r="G69" s="1">
        <v>5007.16</v>
      </c>
      <c r="H69" s="1">
        <v>0</v>
      </c>
      <c r="I69" s="1">
        <v>0</v>
      </c>
      <c r="J69" s="1">
        <v>416.88</v>
      </c>
      <c r="K69" s="1">
        <v>7.11</v>
      </c>
      <c r="L69" s="1">
        <v>0.17</v>
      </c>
      <c r="M69" s="1">
        <v>424.16</v>
      </c>
      <c r="N69" s="1">
        <v>4583</v>
      </c>
      <c r="P69" s="10">
        <f t="shared" si="0"/>
        <v>0</v>
      </c>
    </row>
    <row r="70" spans="1:16" x14ac:dyDescent="0.2">
      <c r="A70" s="2" t="s">
        <v>116</v>
      </c>
      <c r="B70" s="1" t="s">
        <v>117</v>
      </c>
      <c r="C70" s="1">
        <v>3850.05</v>
      </c>
      <c r="D70" s="1">
        <v>1150</v>
      </c>
      <c r="E70" s="1">
        <v>7.11</v>
      </c>
      <c r="F70" s="1">
        <v>0</v>
      </c>
      <c r="G70" s="1">
        <v>5007.16</v>
      </c>
      <c r="H70" s="1">
        <v>0</v>
      </c>
      <c r="I70" s="1">
        <v>0</v>
      </c>
      <c r="J70" s="1">
        <v>416.88</v>
      </c>
      <c r="K70" s="1">
        <v>7.11</v>
      </c>
      <c r="L70" s="1">
        <v>0.17</v>
      </c>
      <c r="M70" s="1">
        <v>424.16</v>
      </c>
      <c r="N70" s="1">
        <v>4583</v>
      </c>
      <c r="P70" s="10">
        <f t="shared" si="0"/>
        <v>0</v>
      </c>
    </row>
    <row r="71" spans="1:16" x14ac:dyDescent="0.2">
      <c r="A71" s="2" t="s">
        <v>118</v>
      </c>
      <c r="B71" s="1" t="s">
        <v>119</v>
      </c>
      <c r="C71" s="1">
        <v>3850.05</v>
      </c>
      <c r="D71" s="1">
        <v>1150</v>
      </c>
      <c r="E71" s="1">
        <v>7.11</v>
      </c>
      <c r="F71" s="1">
        <v>0</v>
      </c>
      <c r="G71" s="1">
        <v>5007.16</v>
      </c>
      <c r="H71" s="1">
        <v>0</v>
      </c>
      <c r="I71" s="1">
        <v>0</v>
      </c>
      <c r="J71" s="1">
        <v>416.88</v>
      </c>
      <c r="K71" s="1">
        <v>7.11</v>
      </c>
      <c r="L71" s="1">
        <v>0.17</v>
      </c>
      <c r="M71" s="1">
        <v>424.16</v>
      </c>
      <c r="N71" s="1">
        <v>4583</v>
      </c>
      <c r="P71" s="10">
        <f t="shared" si="0"/>
        <v>0</v>
      </c>
    </row>
    <row r="72" spans="1:16" x14ac:dyDescent="0.2">
      <c r="A72" s="2" t="s">
        <v>120</v>
      </c>
      <c r="B72" s="1" t="s">
        <v>121</v>
      </c>
      <c r="C72" s="1">
        <v>10171.35</v>
      </c>
      <c r="D72" s="1">
        <v>3038.19</v>
      </c>
      <c r="E72" s="1">
        <v>46.16</v>
      </c>
      <c r="F72" s="1">
        <v>0</v>
      </c>
      <c r="G72" s="1">
        <v>13255.7</v>
      </c>
      <c r="H72" s="1">
        <v>0</v>
      </c>
      <c r="I72" s="1">
        <v>0</v>
      </c>
      <c r="J72" s="1">
        <v>2100.9699999999998</v>
      </c>
      <c r="K72" s="1">
        <v>46.16</v>
      </c>
      <c r="L72" s="1">
        <v>-0.03</v>
      </c>
      <c r="M72" s="1">
        <v>2147.1</v>
      </c>
      <c r="N72" s="1">
        <v>11108.6</v>
      </c>
      <c r="P72" s="10">
        <f t="shared" ref="P72:P135" si="1">+I72-F72</f>
        <v>0</v>
      </c>
    </row>
    <row r="73" spans="1:16" x14ac:dyDescent="0.2">
      <c r="A73" s="2" t="s">
        <v>122</v>
      </c>
      <c r="B73" s="1" t="s">
        <v>123</v>
      </c>
      <c r="C73" s="1">
        <v>7823.25</v>
      </c>
      <c r="D73" s="1">
        <v>2336.8000000000002</v>
      </c>
      <c r="E73" s="1">
        <v>31.65</v>
      </c>
      <c r="F73" s="1">
        <v>0</v>
      </c>
      <c r="G73" s="1">
        <v>10191.700000000001</v>
      </c>
      <c r="H73" s="1">
        <v>0</v>
      </c>
      <c r="I73" s="1">
        <v>0</v>
      </c>
      <c r="J73" s="1">
        <v>1449.6</v>
      </c>
      <c r="K73" s="1">
        <v>31.65</v>
      </c>
      <c r="L73" s="1">
        <v>0.05</v>
      </c>
      <c r="M73" s="1">
        <v>1481.3</v>
      </c>
      <c r="N73" s="1">
        <v>8710.4</v>
      </c>
      <c r="P73" s="10">
        <f t="shared" si="1"/>
        <v>0</v>
      </c>
    </row>
    <row r="74" spans="1:16" x14ac:dyDescent="0.2">
      <c r="A74" s="2" t="s">
        <v>124</v>
      </c>
      <c r="B74" s="1" t="s">
        <v>125</v>
      </c>
      <c r="C74" s="1">
        <v>7823.25</v>
      </c>
      <c r="D74" s="1">
        <v>2336.8000000000002</v>
      </c>
      <c r="E74" s="1">
        <v>31.65</v>
      </c>
      <c r="F74" s="1">
        <v>0</v>
      </c>
      <c r="G74" s="1">
        <v>10191.700000000001</v>
      </c>
      <c r="H74" s="1">
        <v>0</v>
      </c>
      <c r="I74" s="1">
        <v>0</v>
      </c>
      <c r="J74" s="1">
        <v>1449.6</v>
      </c>
      <c r="K74" s="1">
        <v>31.65</v>
      </c>
      <c r="L74" s="1">
        <v>-0.15</v>
      </c>
      <c r="M74" s="1">
        <v>1481.1</v>
      </c>
      <c r="N74" s="1">
        <v>8710.6</v>
      </c>
      <c r="P74" s="10">
        <f t="shared" si="1"/>
        <v>0</v>
      </c>
    </row>
    <row r="75" spans="1:16" x14ac:dyDescent="0.2">
      <c r="A75" s="2" t="s">
        <v>126</v>
      </c>
      <c r="B75" s="1" t="s">
        <v>127</v>
      </c>
      <c r="C75" s="1">
        <v>7823.25</v>
      </c>
      <c r="D75" s="1">
        <v>2336.8000000000002</v>
      </c>
      <c r="E75" s="1">
        <v>31.65</v>
      </c>
      <c r="F75" s="1">
        <v>0</v>
      </c>
      <c r="G75" s="1">
        <v>10191.700000000001</v>
      </c>
      <c r="H75" s="1">
        <v>0</v>
      </c>
      <c r="I75" s="1">
        <v>0</v>
      </c>
      <c r="J75" s="1">
        <v>1449.6</v>
      </c>
      <c r="K75" s="1">
        <v>31.65</v>
      </c>
      <c r="L75" s="1">
        <v>0.05</v>
      </c>
      <c r="M75" s="1">
        <v>1481.3</v>
      </c>
      <c r="N75" s="1">
        <v>8710.4</v>
      </c>
      <c r="P75" s="10">
        <f t="shared" si="1"/>
        <v>0</v>
      </c>
    </row>
    <row r="76" spans="1:16" x14ac:dyDescent="0.2">
      <c r="A76" s="2" t="s">
        <v>128</v>
      </c>
      <c r="B76" s="1" t="s">
        <v>129</v>
      </c>
      <c r="C76" s="1">
        <v>10171.35</v>
      </c>
      <c r="D76" s="1">
        <v>3038.19</v>
      </c>
      <c r="E76" s="1">
        <v>46.16</v>
      </c>
      <c r="F76" s="1">
        <v>0</v>
      </c>
      <c r="G76" s="1">
        <v>13255.7</v>
      </c>
      <c r="H76" s="1">
        <v>0</v>
      </c>
      <c r="I76" s="1">
        <v>0</v>
      </c>
      <c r="J76" s="1">
        <v>2100.9699999999998</v>
      </c>
      <c r="K76" s="1">
        <v>46.16</v>
      </c>
      <c r="L76" s="1">
        <v>-0.03</v>
      </c>
      <c r="M76" s="1">
        <v>2147.1</v>
      </c>
      <c r="N76" s="1">
        <v>11108.6</v>
      </c>
      <c r="P76" s="10">
        <f t="shared" si="1"/>
        <v>0</v>
      </c>
    </row>
    <row r="77" spans="1:16" x14ac:dyDescent="0.2">
      <c r="A77" s="2" t="s">
        <v>130</v>
      </c>
      <c r="B77" s="1" t="s">
        <v>131</v>
      </c>
      <c r="C77" s="1">
        <v>10171.35</v>
      </c>
      <c r="D77" s="1">
        <v>3038.19</v>
      </c>
      <c r="E77" s="1">
        <v>46.16</v>
      </c>
      <c r="F77" s="1">
        <v>0</v>
      </c>
      <c r="G77" s="1">
        <v>13255.7</v>
      </c>
      <c r="H77" s="1">
        <v>0</v>
      </c>
      <c r="I77" s="1">
        <v>0</v>
      </c>
      <c r="J77" s="1">
        <v>2100.9699999999998</v>
      </c>
      <c r="K77" s="1">
        <v>46.16</v>
      </c>
      <c r="L77" s="1">
        <v>-0.03</v>
      </c>
      <c r="M77" s="1">
        <v>2147.1</v>
      </c>
      <c r="N77" s="1">
        <v>11108.6</v>
      </c>
      <c r="P77" s="10">
        <f t="shared" si="1"/>
        <v>0</v>
      </c>
    </row>
    <row r="78" spans="1:16" x14ac:dyDescent="0.2">
      <c r="A78" s="2" t="s">
        <v>132</v>
      </c>
      <c r="B78" s="1" t="s">
        <v>133</v>
      </c>
      <c r="C78" s="1">
        <v>7823.25</v>
      </c>
      <c r="D78" s="1">
        <v>2336.8000000000002</v>
      </c>
      <c r="E78" s="1">
        <v>31.65</v>
      </c>
      <c r="F78" s="1">
        <v>0</v>
      </c>
      <c r="G78" s="1">
        <v>10191.700000000001</v>
      </c>
      <c r="H78" s="1">
        <v>0</v>
      </c>
      <c r="I78" s="1">
        <v>0</v>
      </c>
      <c r="J78" s="1">
        <v>1449.6</v>
      </c>
      <c r="K78" s="1">
        <v>31.65</v>
      </c>
      <c r="L78" s="1">
        <v>0.05</v>
      </c>
      <c r="M78" s="1">
        <v>1481.3</v>
      </c>
      <c r="N78" s="1">
        <v>8710.4</v>
      </c>
      <c r="P78" s="10">
        <f t="shared" si="1"/>
        <v>0</v>
      </c>
    </row>
    <row r="79" spans="1:16" x14ac:dyDescent="0.2">
      <c r="A79" s="2" t="s">
        <v>134</v>
      </c>
      <c r="B79" s="1" t="s">
        <v>135</v>
      </c>
      <c r="C79" s="1">
        <v>10171.35</v>
      </c>
      <c r="D79" s="1">
        <v>3038.19</v>
      </c>
      <c r="E79" s="1">
        <v>46.16</v>
      </c>
      <c r="F79" s="1">
        <v>0</v>
      </c>
      <c r="G79" s="1">
        <v>13255.7</v>
      </c>
      <c r="H79" s="1">
        <v>0</v>
      </c>
      <c r="I79" s="1">
        <v>0</v>
      </c>
      <c r="J79" s="1">
        <v>2100.9699999999998</v>
      </c>
      <c r="K79" s="1">
        <v>46.16</v>
      </c>
      <c r="L79" s="1">
        <v>-0.03</v>
      </c>
      <c r="M79" s="1">
        <v>2147.1</v>
      </c>
      <c r="N79" s="1">
        <v>11108.6</v>
      </c>
      <c r="P79" s="10">
        <f t="shared" si="1"/>
        <v>0</v>
      </c>
    </row>
    <row r="80" spans="1:16" x14ac:dyDescent="0.2">
      <c r="A80" s="2" t="s">
        <v>136</v>
      </c>
      <c r="B80" s="1" t="s">
        <v>137</v>
      </c>
      <c r="C80" s="1">
        <v>3850.05</v>
      </c>
      <c r="D80" s="1">
        <v>1150</v>
      </c>
      <c r="E80" s="1">
        <v>7.11</v>
      </c>
      <c r="F80" s="1">
        <v>0</v>
      </c>
      <c r="G80" s="1">
        <v>5007.16</v>
      </c>
      <c r="H80" s="1">
        <v>0</v>
      </c>
      <c r="I80" s="1">
        <v>0</v>
      </c>
      <c r="J80" s="1">
        <v>416.88</v>
      </c>
      <c r="K80" s="1">
        <v>7.11</v>
      </c>
      <c r="L80" s="1">
        <v>-0.03</v>
      </c>
      <c r="M80" s="1">
        <v>423.96</v>
      </c>
      <c r="N80" s="1">
        <v>4583.2</v>
      </c>
      <c r="P80" s="10">
        <f t="shared" si="1"/>
        <v>0</v>
      </c>
    </row>
    <row r="81" spans="1:16" s="4" customFormat="1" x14ac:dyDescent="0.2">
      <c r="A81" s="7" t="s">
        <v>20</v>
      </c>
      <c r="B81" s="9">
        <v>24</v>
      </c>
      <c r="C81" s="4" t="s">
        <v>21</v>
      </c>
      <c r="D81" s="4" t="s">
        <v>21</v>
      </c>
      <c r="E81" s="4" t="s">
        <v>21</v>
      </c>
      <c r="F81" s="4" t="s">
        <v>21</v>
      </c>
      <c r="G81" s="4" t="s">
        <v>21</v>
      </c>
      <c r="H81" s="4" t="s">
        <v>21</v>
      </c>
      <c r="I81" s="4" t="s">
        <v>21</v>
      </c>
      <c r="J81" s="4" t="s">
        <v>21</v>
      </c>
      <c r="K81" s="4" t="s">
        <v>21</v>
      </c>
      <c r="L81" s="4" t="s">
        <v>21</v>
      </c>
      <c r="M81" s="4" t="s">
        <v>21</v>
      </c>
      <c r="N81" s="4" t="s">
        <v>21</v>
      </c>
      <c r="P81" s="4" t="s">
        <v>21</v>
      </c>
    </row>
    <row r="82" spans="1:16" x14ac:dyDescent="0.2">
      <c r="C82" s="8">
        <v>183605.7</v>
      </c>
      <c r="D82" s="8">
        <v>54842.95</v>
      </c>
      <c r="E82" s="8">
        <v>733.99</v>
      </c>
      <c r="F82" s="8">
        <v>0</v>
      </c>
      <c r="G82" s="8">
        <v>239182.64</v>
      </c>
      <c r="H82" s="8">
        <v>0</v>
      </c>
      <c r="I82" s="8">
        <v>0</v>
      </c>
      <c r="J82" s="8">
        <v>33916.370000000003</v>
      </c>
      <c r="K82" s="8">
        <v>733.99</v>
      </c>
      <c r="L82" s="8">
        <v>0.88</v>
      </c>
      <c r="M82" s="8">
        <v>34651.24</v>
      </c>
      <c r="N82" s="8">
        <v>204531.4</v>
      </c>
      <c r="P82" s="8">
        <f t="shared" si="1"/>
        <v>0</v>
      </c>
    </row>
    <row r="83" spans="1:16" x14ac:dyDescent="0.2">
      <c r="P83" s="10"/>
    </row>
    <row r="84" spans="1:16" x14ac:dyDescent="0.2">
      <c r="A84" s="5" t="s">
        <v>138</v>
      </c>
      <c r="P84" s="10"/>
    </row>
    <row r="85" spans="1:16" x14ac:dyDescent="0.2">
      <c r="A85" s="2" t="s">
        <v>139</v>
      </c>
      <c r="B85" s="1" t="s">
        <v>140</v>
      </c>
      <c r="C85" s="1">
        <v>10171.35</v>
      </c>
      <c r="D85" s="1">
        <v>3038.19</v>
      </c>
      <c r="E85" s="1">
        <v>46.16</v>
      </c>
      <c r="F85" s="1">
        <v>0</v>
      </c>
      <c r="G85" s="1">
        <v>13255.7</v>
      </c>
      <c r="H85" s="1">
        <v>0</v>
      </c>
      <c r="I85" s="1">
        <v>0</v>
      </c>
      <c r="J85" s="1">
        <v>2100.9699999999998</v>
      </c>
      <c r="K85" s="1">
        <v>46.16</v>
      </c>
      <c r="L85" s="1">
        <v>-0.03</v>
      </c>
      <c r="M85" s="1">
        <v>2147.1</v>
      </c>
      <c r="N85" s="1">
        <v>11108.6</v>
      </c>
      <c r="P85" s="10">
        <f t="shared" si="1"/>
        <v>0</v>
      </c>
    </row>
    <row r="86" spans="1:16" x14ac:dyDescent="0.2">
      <c r="A86" s="2" t="s">
        <v>141</v>
      </c>
      <c r="B86" s="1" t="s">
        <v>142</v>
      </c>
      <c r="C86" s="1">
        <v>10171.35</v>
      </c>
      <c r="D86" s="1">
        <v>3038.19</v>
      </c>
      <c r="E86" s="1">
        <v>46.16</v>
      </c>
      <c r="F86" s="1">
        <v>0</v>
      </c>
      <c r="G86" s="1">
        <v>13255.7</v>
      </c>
      <c r="H86" s="1">
        <v>0</v>
      </c>
      <c r="I86" s="1">
        <v>0</v>
      </c>
      <c r="J86" s="1">
        <v>2100.9699999999998</v>
      </c>
      <c r="K86" s="1">
        <v>46.16</v>
      </c>
      <c r="L86" s="1">
        <v>-0.03</v>
      </c>
      <c r="M86" s="1">
        <v>2147.1</v>
      </c>
      <c r="N86" s="1">
        <v>11108.6</v>
      </c>
      <c r="P86" s="10">
        <f t="shared" si="1"/>
        <v>0</v>
      </c>
    </row>
    <row r="87" spans="1:16" x14ac:dyDescent="0.2">
      <c r="A87" s="2" t="s">
        <v>143</v>
      </c>
      <c r="B87" s="1" t="s">
        <v>144</v>
      </c>
      <c r="C87" s="1">
        <v>10171.35</v>
      </c>
      <c r="D87" s="1">
        <v>3038.19</v>
      </c>
      <c r="E87" s="1">
        <v>46.16</v>
      </c>
      <c r="F87" s="1">
        <v>0</v>
      </c>
      <c r="G87" s="1">
        <v>13255.7</v>
      </c>
      <c r="H87" s="1">
        <v>0</v>
      </c>
      <c r="I87" s="1">
        <v>0</v>
      </c>
      <c r="J87" s="1">
        <v>2100.9699999999998</v>
      </c>
      <c r="K87" s="1">
        <v>46.16</v>
      </c>
      <c r="L87" s="1">
        <v>-0.03</v>
      </c>
      <c r="M87" s="1">
        <v>2147.1</v>
      </c>
      <c r="N87" s="1">
        <v>11108.6</v>
      </c>
      <c r="P87" s="10">
        <f t="shared" si="1"/>
        <v>0</v>
      </c>
    </row>
    <row r="88" spans="1:16" s="4" customFormat="1" x14ac:dyDescent="0.2">
      <c r="A88" s="7" t="s">
        <v>20</v>
      </c>
      <c r="B88" s="9">
        <v>3</v>
      </c>
      <c r="C88" s="4" t="s">
        <v>21</v>
      </c>
      <c r="D88" s="4" t="s">
        <v>21</v>
      </c>
      <c r="E88" s="4" t="s">
        <v>21</v>
      </c>
      <c r="F88" s="4" t="s">
        <v>21</v>
      </c>
      <c r="G88" s="4" t="s">
        <v>21</v>
      </c>
      <c r="H88" s="4" t="s">
        <v>21</v>
      </c>
      <c r="I88" s="4" t="s">
        <v>21</v>
      </c>
      <c r="J88" s="4" t="s">
        <v>21</v>
      </c>
      <c r="K88" s="4" t="s">
        <v>21</v>
      </c>
      <c r="L88" s="4" t="s">
        <v>21</v>
      </c>
      <c r="M88" s="4" t="s">
        <v>21</v>
      </c>
      <c r="N88" s="4" t="s">
        <v>21</v>
      </c>
      <c r="P88" s="4" t="s">
        <v>21</v>
      </c>
    </row>
    <row r="89" spans="1:16" x14ac:dyDescent="0.2">
      <c r="C89" s="8">
        <v>30514.05</v>
      </c>
      <c r="D89" s="8">
        <v>9114.57</v>
      </c>
      <c r="E89" s="8">
        <v>138.47999999999999</v>
      </c>
      <c r="F89" s="8">
        <v>0</v>
      </c>
      <c r="G89" s="8">
        <v>39767.1</v>
      </c>
      <c r="H89" s="8">
        <v>0</v>
      </c>
      <c r="I89" s="8">
        <v>0</v>
      </c>
      <c r="J89" s="8">
        <v>6302.91</v>
      </c>
      <c r="K89" s="8">
        <v>138.47999999999999</v>
      </c>
      <c r="L89" s="8">
        <v>-0.09</v>
      </c>
      <c r="M89" s="8">
        <v>6441.3</v>
      </c>
      <c r="N89" s="8">
        <v>33325.800000000003</v>
      </c>
      <c r="P89" s="8">
        <f t="shared" si="1"/>
        <v>0</v>
      </c>
    </row>
    <row r="90" spans="1:16" x14ac:dyDescent="0.2">
      <c r="P90" s="10"/>
    </row>
    <row r="91" spans="1:16" x14ac:dyDescent="0.2">
      <c r="A91" s="5" t="s">
        <v>145</v>
      </c>
      <c r="P91" s="10"/>
    </row>
    <row r="92" spans="1:16" x14ac:dyDescent="0.2">
      <c r="A92" s="2" t="s">
        <v>146</v>
      </c>
      <c r="B92" s="1" t="s">
        <v>147</v>
      </c>
      <c r="C92" s="1">
        <v>7823.25</v>
      </c>
      <c r="D92" s="1">
        <v>2336.8000000000002</v>
      </c>
      <c r="E92" s="1">
        <v>31.65</v>
      </c>
      <c r="F92" s="1">
        <v>0</v>
      </c>
      <c r="G92" s="1">
        <v>10191.700000000001</v>
      </c>
      <c r="H92" s="1">
        <v>0</v>
      </c>
      <c r="I92" s="1">
        <v>0</v>
      </c>
      <c r="J92" s="1">
        <v>1449.6</v>
      </c>
      <c r="K92" s="1">
        <v>31.65</v>
      </c>
      <c r="L92" s="1">
        <v>-0.15</v>
      </c>
      <c r="M92" s="1">
        <v>1481.1</v>
      </c>
      <c r="N92" s="1">
        <v>8710.6</v>
      </c>
      <c r="P92" s="10">
        <f t="shared" si="1"/>
        <v>0</v>
      </c>
    </row>
    <row r="93" spans="1:16" x14ac:dyDescent="0.2">
      <c r="A93" s="2" t="s">
        <v>148</v>
      </c>
      <c r="B93" s="1" t="s">
        <v>149</v>
      </c>
      <c r="C93" s="1">
        <v>7823.25</v>
      </c>
      <c r="D93" s="1">
        <v>2336.8000000000002</v>
      </c>
      <c r="E93" s="1">
        <v>31.65</v>
      </c>
      <c r="F93" s="1">
        <v>0</v>
      </c>
      <c r="G93" s="1">
        <v>10191.700000000001</v>
      </c>
      <c r="H93" s="1">
        <v>0</v>
      </c>
      <c r="I93" s="1">
        <v>0</v>
      </c>
      <c r="J93" s="1">
        <v>1449.6</v>
      </c>
      <c r="K93" s="1">
        <v>31.65</v>
      </c>
      <c r="L93" s="1">
        <v>-0.15</v>
      </c>
      <c r="M93" s="1">
        <v>1481.1</v>
      </c>
      <c r="N93" s="1">
        <v>8710.6</v>
      </c>
      <c r="P93" s="10">
        <f t="shared" si="1"/>
        <v>0</v>
      </c>
    </row>
    <row r="94" spans="1:16" x14ac:dyDescent="0.2">
      <c r="A94" s="2" t="s">
        <v>150</v>
      </c>
      <c r="B94" s="1" t="s">
        <v>151</v>
      </c>
      <c r="C94" s="1">
        <v>7823.25</v>
      </c>
      <c r="D94" s="1">
        <v>2336.8000000000002</v>
      </c>
      <c r="E94" s="1">
        <v>31.65</v>
      </c>
      <c r="F94" s="1">
        <v>0</v>
      </c>
      <c r="G94" s="1">
        <v>10191.700000000001</v>
      </c>
      <c r="H94" s="1">
        <v>0</v>
      </c>
      <c r="I94" s="1">
        <v>0</v>
      </c>
      <c r="J94" s="1">
        <v>1449.6</v>
      </c>
      <c r="K94" s="1">
        <v>31.65</v>
      </c>
      <c r="L94" s="1">
        <v>-0.15</v>
      </c>
      <c r="M94" s="1">
        <v>1481.1</v>
      </c>
      <c r="N94" s="1">
        <v>8710.6</v>
      </c>
      <c r="P94" s="10">
        <f t="shared" si="1"/>
        <v>0</v>
      </c>
    </row>
    <row r="95" spans="1:16" x14ac:dyDescent="0.2">
      <c r="A95" s="2" t="s">
        <v>152</v>
      </c>
      <c r="B95" s="1" t="s">
        <v>153</v>
      </c>
      <c r="C95" s="1">
        <v>7823.25</v>
      </c>
      <c r="D95" s="1">
        <v>2336.8000000000002</v>
      </c>
      <c r="E95" s="1">
        <v>31.65</v>
      </c>
      <c r="F95" s="1">
        <v>0</v>
      </c>
      <c r="G95" s="1">
        <v>10191.700000000001</v>
      </c>
      <c r="H95" s="1">
        <v>0</v>
      </c>
      <c r="I95" s="1">
        <v>0</v>
      </c>
      <c r="J95" s="1">
        <v>1449.6</v>
      </c>
      <c r="K95" s="1">
        <v>31.65</v>
      </c>
      <c r="L95" s="1">
        <v>0.05</v>
      </c>
      <c r="M95" s="1">
        <v>1481.3</v>
      </c>
      <c r="N95" s="1">
        <v>8710.4</v>
      </c>
      <c r="P95" s="10">
        <f t="shared" si="1"/>
        <v>0</v>
      </c>
    </row>
    <row r="96" spans="1:16" x14ac:dyDescent="0.2">
      <c r="A96" s="2" t="s">
        <v>154</v>
      </c>
      <c r="B96" s="1" t="s">
        <v>155</v>
      </c>
      <c r="C96" s="1">
        <v>10171.35</v>
      </c>
      <c r="D96" s="1">
        <v>3038.19</v>
      </c>
      <c r="E96" s="1">
        <v>46.16</v>
      </c>
      <c r="F96" s="1">
        <v>0</v>
      </c>
      <c r="G96" s="1">
        <v>13255.7</v>
      </c>
      <c r="H96" s="1">
        <v>0</v>
      </c>
      <c r="I96" s="1">
        <v>0</v>
      </c>
      <c r="J96" s="1">
        <v>2100.9699999999998</v>
      </c>
      <c r="K96" s="1">
        <v>46.16</v>
      </c>
      <c r="L96" s="1">
        <v>-0.03</v>
      </c>
      <c r="M96" s="1">
        <v>2147.1</v>
      </c>
      <c r="N96" s="1">
        <v>11108.6</v>
      </c>
      <c r="P96" s="10">
        <f t="shared" si="1"/>
        <v>0</v>
      </c>
    </row>
    <row r="97" spans="1:16" x14ac:dyDescent="0.2">
      <c r="A97" s="2" t="s">
        <v>156</v>
      </c>
      <c r="B97" s="1" t="s">
        <v>157</v>
      </c>
      <c r="C97" s="1">
        <v>10171.35</v>
      </c>
      <c r="D97" s="1">
        <v>3038.19</v>
      </c>
      <c r="E97" s="1">
        <v>46.16</v>
      </c>
      <c r="F97" s="1">
        <v>0</v>
      </c>
      <c r="G97" s="1">
        <v>13255.7</v>
      </c>
      <c r="H97" s="1">
        <v>0</v>
      </c>
      <c r="I97" s="1">
        <v>0</v>
      </c>
      <c r="J97" s="1">
        <v>2100.9699999999998</v>
      </c>
      <c r="K97" s="1">
        <v>46.16</v>
      </c>
      <c r="L97" s="1">
        <v>0.17</v>
      </c>
      <c r="M97" s="1">
        <v>2147.3000000000002</v>
      </c>
      <c r="N97" s="1">
        <v>11108.4</v>
      </c>
      <c r="P97" s="10">
        <f t="shared" si="1"/>
        <v>0</v>
      </c>
    </row>
    <row r="98" spans="1:16" s="4" customFormat="1" x14ac:dyDescent="0.2">
      <c r="A98" s="7" t="s">
        <v>20</v>
      </c>
      <c r="B98" s="9">
        <v>6</v>
      </c>
      <c r="C98" s="4" t="s">
        <v>21</v>
      </c>
      <c r="D98" s="4" t="s">
        <v>21</v>
      </c>
      <c r="E98" s="4" t="s">
        <v>21</v>
      </c>
      <c r="F98" s="4" t="s">
        <v>21</v>
      </c>
      <c r="G98" s="4" t="s">
        <v>21</v>
      </c>
      <c r="H98" s="4" t="s">
        <v>21</v>
      </c>
      <c r="I98" s="4" t="s">
        <v>21</v>
      </c>
      <c r="J98" s="4" t="s">
        <v>21</v>
      </c>
      <c r="K98" s="4" t="s">
        <v>21</v>
      </c>
      <c r="L98" s="4" t="s">
        <v>21</v>
      </c>
      <c r="M98" s="4" t="s">
        <v>21</v>
      </c>
      <c r="N98" s="4" t="s">
        <v>21</v>
      </c>
      <c r="P98" s="4" t="s">
        <v>21</v>
      </c>
    </row>
    <row r="99" spans="1:16" x14ac:dyDescent="0.2">
      <c r="C99" s="8">
        <v>51635.7</v>
      </c>
      <c r="D99" s="8">
        <v>15423.58</v>
      </c>
      <c r="E99" s="8">
        <v>218.92</v>
      </c>
      <c r="F99" s="8">
        <v>0</v>
      </c>
      <c r="G99" s="8">
        <v>67278.2</v>
      </c>
      <c r="H99" s="8">
        <v>0</v>
      </c>
      <c r="I99" s="8">
        <v>0</v>
      </c>
      <c r="J99" s="8">
        <v>10000.34</v>
      </c>
      <c r="K99" s="8">
        <v>218.92</v>
      </c>
      <c r="L99" s="8">
        <v>-0.26</v>
      </c>
      <c r="M99" s="8">
        <v>10219</v>
      </c>
      <c r="N99" s="8">
        <v>57059.199999999997</v>
      </c>
      <c r="P99" s="8">
        <f t="shared" si="1"/>
        <v>0</v>
      </c>
    </row>
    <row r="100" spans="1:16" x14ac:dyDescent="0.2">
      <c r="P100" s="10"/>
    </row>
    <row r="101" spans="1:16" x14ac:dyDescent="0.2">
      <c r="A101" s="5" t="s">
        <v>158</v>
      </c>
      <c r="P101" s="10"/>
    </row>
    <row r="102" spans="1:16" x14ac:dyDescent="0.2">
      <c r="A102" s="2" t="s">
        <v>159</v>
      </c>
      <c r="B102" s="1" t="s">
        <v>160</v>
      </c>
      <c r="C102" s="1">
        <v>7823.25</v>
      </c>
      <c r="D102" s="1">
        <v>2336.8000000000002</v>
      </c>
      <c r="E102" s="1">
        <v>31.65</v>
      </c>
      <c r="F102" s="1">
        <v>0</v>
      </c>
      <c r="G102" s="1">
        <v>10191.700000000001</v>
      </c>
      <c r="H102" s="1">
        <v>0</v>
      </c>
      <c r="I102" s="1">
        <v>0</v>
      </c>
      <c r="J102" s="1">
        <v>1449.6</v>
      </c>
      <c r="K102" s="1">
        <v>31.65</v>
      </c>
      <c r="L102" s="1">
        <v>0.05</v>
      </c>
      <c r="M102" s="1">
        <v>1481.3</v>
      </c>
      <c r="N102" s="1">
        <v>8710.4</v>
      </c>
      <c r="P102" s="10">
        <f t="shared" si="1"/>
        <v>0</v>
      </c>
    </row>
    <row r="103" spans="1:16" x14ac:dyDescent="0.2">
      <c r="A103" s="2" t="s">
        <v>161</v>
      </c>
      <c r="B103" s="1" t="s">
        <v>162</v>
      </c>
      <c r="C103" s="1">
        <v>7823.25</v>
      </c>
      <c r="D103" s="1">
        <v>2336.8000000000002</v>
      </c>
      <c r="E103" s="1">
        <v>31.65</v>
      </c>
      <c r="F103" s="1">
        <v>0</v>
      </c>
      <c r="G103" s="1">
        <v>10191.700000000001</v>
      </c>
      <c r="H103" s="1">
        <v>0</v>
      </c>
      <c r="I103" s="1">
        <v>0</v>
      </c>
      <c r="J103" s="1">
        <v>1449.6</v>
      </c>
      <c r="K103" s="1">
        <v>31.65</v>
      </c>
      <c r="L103" s="1">
        <v>0.05</v>
      </c>
      <c r="M103" s="1">
        <v>1481.3</v>
      </c>
      <c r="N103" s="1">
        <v>8710.4</v>
      </c>
      <c r="P103" s="10">
        <f t="shared" si="1"/>
        <v>0</v>
      </c>
    </row>
    <row r="104" spans="1:16" x14ac:dyDescent="0.2">
      <c r="A104" s="2" t="s">
        <v>163</v>
      </c>
      <c r="B104" s="1" t="s">
        <v>164</v>
      </c>
      <c r="C104" s="1">
        <v>10171.35</v>
      </c>
      <c r="D104" s="1">
        <v>3038.19</v>
      </c>
      <c r="E104" s="1">
        <v>46.16</v>
      </c>
      <c r="F104" s="1">
        <v>0</v>
      </c>
      <c r="G104" s="1">
        <v>13255.7</v>
      </c>
      <c r="H104" s="1">
        <v>0</v>
      </c>
      <c r="I104" s="1">
        <v>0</v>
      </c>
      <c r="J104" s="1">
        <v>2100.9699999999998</v>
      </c>
      <c r="K104" s="1">
        <v>46.16</v>
      </c>
      <c r="L104" s="1">
        <v>-0.03</v>
      </c>
      <c r="M104" s="1">
        <v>2147.1</v>
      </c>
      <c r="N104" s="1">
        <v>11108.6</v>
      </c>
      <c r="P104" s="10">
        <f t="shared" si="1"/>
        <v>0</v>
      </c>
    </row>
    <row r="105" spans="1:16" x14ac:dyDescent="0.2">
      <c r="A105" s="2" t="s">
        <v>165</v>
      </c>
      <c r="B105" s="1" t="s">
        <v>166</v>
      </c>
      <c r="C105" s="1">
        <v>10171.35</v>
      </c>
      <c r="D105" s="1">
        <v>3038.19</v>
      </c>
      <c r="E105" s="1">
        <v>46.16</v>
      </c>
      <c r="F105" s="1">
        <v>0</v>
      </c>
      <c r="G105" s="1">
        <v>13255.7</v>
      </c>
      <c r="H105" s="1">
        <v>0</v>
      </c>
      <c r="I105" s="1">
        <v>0</v>
      </c>
      <c r="J105" s="1">
        <v>2100.9699999999998</v>
      </c>
      <c r="K105" s="1">
        <v>46.16</v>
      </c>
      <c r="L105" s="1">
        <v>0.17</v>
      </c>
      <c r="M105" s="1">
        <v>2147.3000000000002</v>
      </c>
      <c r="N105" s="1">
        <v>11108.4</v>
      </c>
      <c r="P105" s="10">
        <f t="shared" si="1"/>
        <v>0</v>
      </c>
    </row>
    <row r="106" spans="1:16" x14ac:dyDescent="0.2">
      <c r="A106" s="2" t="s">
        <v>167</v>
      </c>
      <c r="B106" s="1" t="s">
        <v>168</v>
      </c>
      <c r="C106" s="1">
        <v>10171.35</v>
      </c>
      <c r="D106" s="1">
        <v>3038.19</v>
      </c>
      <c r="E106" s="1">
        <v>46.16</v>
      </c>
      <c r="F106" s="1">
        <v>0</v>
      </c>
      <c r="G106" s="1">
        <v>13255.7</v>
      </c>
      <c r="H106" s="1">
        <v>0</v>
      </c>
      <c r="I106" s="1">
        <v>0</v>
      </c>
      <c r="J106" s="1">
        <v>2100.9699999999998</v>
      </c>
      <c r="K106" s="1">
        <v>46.16</v>
      </c>
      <c r="L106" s="1">
        <v>-0.03</v>
      </c>
      <c r="M106" s="1">
        <v>2147.1</v>
      </c>
      <c r="N106" s="1">
        <v>11108.6</v>
      </c>
      <c r="P106" s="10">
        <f t="shared" si="1"/>
        <v>0</v>
      </c>
    </row>
    <row r="107" spans="1:16" s="4" customFormat="1" x14ac:dyDescent="0.2">
      <c r="A107" s="7" t="s">
        <v>20</v>
      </c>
      <c r="B107" s="9">
        <v>5</v>
      </c>
      <c r="C107" s="4" t="s">
        <v>21</v>
      </c>
      <c r="D107" s="4" t="s">
        <v>21</v>
      </c>
      <c r="E107" s="4" t="s">
        <v>21</v>
      </c>
      <c r="F107" s="4" t="s">
        <v>21</v>
      </c>
      <c r="G107" s="4" t="s">
        <v>21</v>
      </c>
      <c r="H107" s="4" t="s">
        <v>21</v>
      </c>
      <c r="I107" s="4" t="s">
        <v>21</v>
      </c>
      <c r="J107" s="4" t="s">
        <v>21</v>
      </c>
      <c r="K107" s="4" t="s">
        <v>21</v>
      </c>
      <c r="L107" s="4" t="s">
        <v>21</v>
      </c>
      <c r="M107" s="4" t="s">
        <v>21</v>
      </c>
      <c r="N107" s="4" t="s">
        <v>21</v>
      </c>
      <c r="P107" s="4" t="s">
        <v>21</v>
      </c>
    </row>
    <row r="108" spans="1:16" x14ac:dyDescent="0.2">
      <c r="C108" s="8">
        <v>46160.55</v>
      </c>
      <c r="D108" s="8">
        <v>13788.17</v>
      </c>
      <c r="E108" s="8">
        <v>201.78</v>
      </c>
      <c r="F108" s="8">
        <v>0</v>
      </c>
      <c r="G108" s="8">
        <v>60150.5</v>
      </c>
      <c r="H108" s="8">
        <v>0</v>
      </c>
      <c r="I108" s="8">
        <v>0</v>
      </c>
      <c r="J108" s="8">
        <v>9202.11</v>
      </c>
      <c r="K108" s="8">
        <v>201.78</v>
      </c>
      <c r="L108" s="8">
        <v>0.21</v>
      </c>
      <c r="M108" s="8">
        <v>9404.1</v>
      </c>
      <c r="N108" s="8">
        <v>50746.400000000001</v>
      </c>
      <c r="P108" s="8">
        <f t="shared" si="1"/>
        <v>0</v>
      </c>
    </row>
    <row r="109" spans="1:16" x14ac:dyDescent="0.2">
      <c r="P109" s="10"/>
    </row>
    <row r="110" spans="1:16" x14ac:dyDescent="0.2">
      <c r="A110" s="5" t="s">
        <v>169</v>
      </c>
      <c r="P110" s="10"/>
    </row>
    <row r="111" spans="1:16" x14ac:dyDescent="0.2">
      <c r="A111" s="2" t="s">
        <v>170</v>
      </c>
      <c r="B111" s="1" t="s">
        <v>171</v>
      </c>
      <c r="C111" s="1">
        <v>10171.35</v>
      </c>
      <c r="D111" s="1">
        <v>3038.19</v>
      </c>
      <c r="E111" s="1">
        <v>46.16</v>
      </c>
      <c r="F111" s="1">
        <v>0</v>
      </c>
      <c r="G111" s="1">
        <v>13255.7</v>
      </c>
      <c r="H111" s="1">
        <v>0</v>
      </c>
      <c r="I111" s="1">
        <v>0</v>
      </c>
      <c r="J111" s="1">
        <v>2100.9699999999998</v>
      </c>
      <c r="K111" s="1">
        <v>46.16</v>
      </c>
      <c r="L111" s="1">
        <v>-0.03</v>
      </c>
      <c r="M111" s="1">
        <v>2147.1</v>
      </c>
      <c r="N111" s="1">
        <v>11108.6</v>
      </c>
      <c r="P111" s="10">
        <f t="shared" si="1"/>
        <v>0</v>
      </c>
    </row>
    <row r="112" spans="1:16" x14ac:dyDescent="0.2">
      <c r="A112" s="2" t="s">
        <v>172</v>
      </c>
      <c r="B112" s="1" t="s">
        <v>173</v>
      </c>
      <c r="C112" s="1">
        <v>10171.35</v>
      </c>
      <c r="D112" s="1">
        <v>3038.19</v>
      </c>
      <c r="E112" s="1">
        <v>46.16</v>
      </c>
      <c r="F112" s="1">
        <v>0</v>
      </c>
      <c r="G112" s="1">
        <v>13255.7</v>
      </c>
      <c r="H112" s="1">
        <v>0</v>
      </c>
      <c r="I112" s="1">
        <v>0</v>
      </c>
      <c r="J112" s="1">
        <v>2100.9699999999998</v>
      </c>
      <c r="K112" s="1">
        <v>46.16</v>
      </c>
      <c r="L112" s="1">
        <v>-0.03</v>
      </c>
      <c r="M112" s="1">
        <v>2147.1</v>
      </c>
      <c r="N112" s="1">
        <v>11108.6</v>
      </c>
      <c r="P112" s="10">
        <f t="shared" si="1"/>
        <v>0</v>
      </c>
    </row>
    <row r="113" spans="1:16" x14ac:dyDescent="0.2">
      <c r="A113" s="2" t="s">
        <v>174</v>
      </c>
      <c r="B113" s="1" t="s">
        <v>175</v>
      </c>
      <c r="C113" s="1">
        <v>10171.35</v>
      </c>
      <c r="D113" s="1">
        <v>3038.19</v>
      </c>
      <c r="E113" s="1">
        <v>46.16</v>
      </c>
      <c r="F113" s="1">
        <v>0</v>
      </c>
      <c r="G113" s="1">
        <v>13255.7</v>
      </c>
      <c r="H113" s="1">
        <v>0</v>
      </c>
      <c r="I113" s="1">
        <v>0</v>
      </c>
      <c r="J113" s="1">
        <v>2100.9699999999998</v>
      </c>
      <c r="K113" s="1">
        <v>46.16</v>
      </c>
      <c r="L113" s="1">
        <v>-0.03</v>
      </c>
      <c r="M113" s="1">
        <v>2147.1</v>
      </c>
      <c r="N113" s="1">
        <v>11108.6</v>
      </c>
      <c r="P113" s="10">
        <f t="shared" si="1"/>
        <v>0</v>
      </c>
    </row>
    <row r="114" spans="1:16" x14ac:dyDescent="0.2">
      <c r="A114" s="2" t="s">
        <v>176</v>
      </c>
      <c r="B114" s="1" t="s">
        <v>177</v>
      </c>
      <c r="C114" s="1">
        <v>10171.35</v>
      </c>
      <c r="D114" s="1">
        <v>3038.19</v>
      </c>
      <c r="E114" s="1">
        <v>46.16</v>
      </c>
      <c r="F114" s="1">
        <v>0</v>
      </c>
      <c r="G114" s="1">
        <v>13255.7</v>
      </c>
      <c r="H114" s="1">
        <v>0</v>
      </c>
      <c r="I114" s="1">
        <v>0</v>
      </c>
      <c r="J114" s="1">
        <v>2100.9699999999998</v>
      </c>
      <c r="K114" s="1">
        <v>46.16</v>
      </c>
      <c r="L114" s="1">
        <v>-0.03</v>
      </c>
      <c r="M114" s="1">
        <v>2147.1</v>
      </c>
      <c r="N114" s="1">
        <v>11108.6</v>
      </c>
      <c r="P114" s="10">
        <f t="shared" si="1"/>
        <v>0</v>
      </c>
    </row>
    <row r="115" spans="1:16" x14ac:dyDescent="0.2">
      <c r="A115" s="2" t="s">
        <v>178</v>
      </c>
      <c r="B115" s="1" t="s">
        <v>179</v>
      </c>
      <c r="C115" s="1">
        <v>10171.35</v>
      </c>
      <c r="D115" s="1">
        <v>3038.19</v>
      </c>
      <c r="E115" s="1">
        <v>46.16</v>
      </c>
      <c r="F115" s="1">
        <v>0</v>
      </c>
      <c r="G115" s="1">
        <v>13255.7</v>
      </c>
      <c r="H115" s="1">
        <v>0</v>
      </c>
      <c r="I115" s="1">
        <v>0</v>
      </c>
      <c r="J115" s="1">
        <v>2100.9699999999998</v>
      </c>
      <c r="K115" s="1">
        <v>46.16</v>
      </c>
      <c r="L115" s="1">
        <v>-0.03</v>
      </c>
      <c r="M115" s="1">
        <v>2147.1</v>
      </c>
      <c r="N115" s="1">
        <v>11108.6</v>
      </c>
      <c r="P115" s="10">
        <f t="shared" si="1"/>
        <v>0</v>
      </c>
    </row>
    <row r="116" spans="1:16" x14ac:dyDescent="0.2">
      <c r="A116" s="2" t="s">
        <v>180</v>
      </c>
      <c r="B116" s="1" t="s">
        <v>181</v>
      </c>
      <c r="C116" s="1">
        <v>10171.35</v>
      </c>
      <c r="D116" s="1">
        <v>3038.19</v>
      </c>
      <c r="E116" s="1">
        <v>46.16</v>
      </c>
      <c r="F116" s="1">
        <v>0</v>
      </c>
      <c r="G116" s="1">
        <v>13255.7</v>
      </c>
      <c r="H116" s="1">
        <v>0</v>
      </c>
      <c r="I116" s="1">
        <v>0</v>
      </c>
      <c r="J116" s="1">
        <v>2100.9699999999998</v>
      </c>
      <c r="K116" s="1">
        <v>46.16</v>
      </c>
      <c r="L116" s="1">
        <v>-0.03</v>
      </c>
      <c r="M116" s="1">
        <v>2147.1</v>
      </c>
      <c r="N116" s="1">
        <v>11108.6</v>
      </c>
      <c r="P116" s="10">
        <f t="shared" si="1"/>
        <v>0</v>
      </c>
    </row>
    <row r="117" spans="1:16" x14ac:dyDescent="0.2">
      <c r="A117" s="2" t="s">
        <v>182</v>
      </c>
      <c r="B117" s="1" t="s">
        <v>183</v>
      </c>
      <c r="C117" s="1">
        <v>10171.35</v>
      </c>
      <c r="D117" s="1">
        <v>3038.19</v>
      </c>
      <c r="E117" s="1">
        <v>46.16</v>
      </c>
      <c r="F117" s="1">
        <v>0</v>
      </c>
      <c r="G117" s="1">
        <v>13255.7</v>
      </c>
      <c r="H117" s="1">
        <v>0</v>
      </c>
      <c r="I117" s="1">
        <v>0</v>
      </c>
      <c r="J117" s="1">
        <v>2100.9699999999998</v>
      </c>
      <c r="K117" s="1">
        <v>46.16</v>
      </c>
      <c r="L117" s="1">
        <v>0.17</v>
      </c>
      <c r="M117" s="1">
        <v>2147.3000000000002</v>
      </c>
      <c r="N117" s="1">
        <v>11108.4</v>
      </c>
      <c r="P117" s="10">
        <f t="shared" si="1"/>
        <v>0</v>
      </c>
    </row>
    <row r="118" spans="1:16" x14ac:dyDescent="0.2">
      <c r="A118" s="2" t="s">
        <v>184</v>
      </c>
      <c r="B118" s="1" t="s">
        <v>185</v>
      </c>
      <c r="C118" s="1">
        <v>10171.35</v>
      </c>
      <c r="D118" s="1">
        <v>3038.19</v>
      </c>
      <c r="E118" s="1">
        <v>46.16</v>
      </c>
      <c r="F118" s="1">
        <v>0</v>
      </c>
      <c r="G118" s="1">
        <v>13255.7</v>
      </c>
      <c r="H118" s="1">
        <v>0</v>
      </c>
      <c r="I118" s="1">
        <v>0</v>
      </c>
      <c r="J118" s="1">
        <v>2100.9699999999998</v>
      </c>
      <c r="K118" s="1">
        <v>46.16</v>
      </c>
      <c r="L118" s="1">
        <v>0.17</v>
      </c>
      <c r="M118" s="1">
        <v>2147.3000000000002</v>
      </c>
      <c r="N118" s="1">
        <v>11108.4</v>
      </c>
      <c r="P118" s="10">
        <f t="shared" si="1"/>
        <v>0</v>
      </c>
    </row>
    <row r="119" spans="1:16" x14ac:dyDescent="0.2">
      <c r="A119" s="2" t="s">
        <v>186</v>
      </c>
      <c r="B119" s="1" t="s">
        <v>187</v>
      </c>
      <c r="C119" s="1">
        <v>10171.35</v>
      </c>
      <c r="D119" s="1">
        <v>3038.19</v>
      </c>
      <c r="E119" s="1">
        <v>46.16</v>
      </c>
      <c r="F119" s="1">
        <v>0</v>
      </c>
      <c r="G119" s="1">
        <v>13255.7</v>
      </c>
      <c r="H119" s="1">
        <v>0</v>
      </c>
      <c r="I119" s="1">
        <v>0</v>
      </c>
      <c r="J119" s="1">
        <v>2100.9699999999998</v>
      </c>
      <c r="K119" s="1">
        <v>46.16</v>
      </c>
      <c r="L119" s="1">
        <v>-0.03</v>
      </c>
      <c r="M119" s="1">
        <v>2147.1</v>
      </c>
      <c r="N119" s="1">
        <v>11108.6</v>
      </c>
      <c r="P119" s="10">
        <f t="shared" si="1"/>
        <v>0</v>
      </c>
    </row>
    <row r="120" spans="1:16" x14ac:dyDescent="0.2">
      <c r="A120" s="2" t="s">
        <v>188</v>
      </c>
      <c r="B120" s="1" t="s">
        <v>189</v>
      </c>
      <c r="C120" s="1">
        <v>10171.35</v>
      </c>
      <c r="D120" s="1">
        <v>3038.19</v>
      </c>
      <c r="E120" s="1">
        <v>46.16</v>
      </c>
      <c r="F120" s="1">
        <v>0</v>
      </c>
      <c r="G120" s="1">
        <v>13255.7</v>
      </c>
      <c r="H120" s="1">
        <v>0</v>
      </c>
      <c r="I120" s="1">
        <v>0</v>
      </c>
      <c r="J120" s="1">
        <v>2100.9699999999998</v>
      </c>
      <c r="K120" s="1">
        <v>46.16</v>
      </c>
      <c r="L120" s="1">
        <v>-0.03</v>
      </c>
      <c r="M120" s="1">
        <v>2147.1</v>
      </c>
      <c r="N120" s="1">
        <v>11108.6</v>
      </c>
      <c r="P120" s="10">
        <f t="shared" si="1"/>
        <v>0</v>
      </c>
    </row>
    <row r="121" spans="1:16" x14ac:dyDescent="0.2">
      <c r="A121" s="2" t="s">
        <v>190</v>
      </c>
      <c r="B121" s="1" t="s">
        <v>191</v>
      </c>
      <c r="C121" s="1">
        <v>10171.35</v>
      </c>
      <c r="D121" s="1">
        <v>3038.19</v>
      </c>
      <c r="E121" s="1">
        <v>46.16</v>
      </c>
      <c r="F121" s="1">
        <v>0</v>
      </c>
      <c r="G121" s="1">
        <v>13255.7</v>
      </c>
      <c r="H121" s="1">
        <v>0</v>
      </c>
      <c r="I121" s="1">
        <v>0</v>
      </c>
      <c r="J121" s="1">
        <v>2100.9699999999998</v>
      </c>
      <c r="K121" s="1">
        <v>46.16</v>
      </c>
      <c r="L121" s="1">
        <v>-0.03</v>
      </c>
      <c r="M121" s="1">
        <v>2147.1</v>
      </c>
      <c r="N121" s="1">
        <v>11108.6</v>
      </c>
      <c r="P121" s="10">
        <f t="shared" si="1"/>
        <v>0</v>
      </c>
    </row>
    <row r="122" spans="1:16" x14ac:dyDescent="0.2">
      <c r="A122" s="2" t="s">
        <v>192</v>
      </c>
      <c r="B122" s="1" t="s">
        <v>193</v>
      </c>
      <c r="C122" s="1">
        <v>10171.35</v>
      </c>
      <c r="D122" s="1">
        <v>3038.19</v>
      </c>
      <c r="E122" s="1">
        <v>46.16</v>
      </c>
      <c r="F122" s="1">
        <v>0</v>
      </c>
      <c r="G122" s="1">
        <v>13255.7</v>
      </c>
      <c r="H122" s="1">
        <v>0</v>
      </c>
      <c r="I122" s="1">
        <v>0</v>
      </c>
      <c r="J122" s="1">
        <v>2100.9699999999998</v>
      </c>
      <c r="K122" s="1">
        <v>46.16</v>
      </c>
      <c r="L122" s="1">
        <v>-0.03</v>
      </c>
      <c r="M122" s="1">
        <v>2147.1</v>
      </c>
      <c r="N122" s="1">
        <v>11108.6</v>
      </c>
      <c r="P122" s="10">
        <f t="shared" si="1"/>
        <v>0</v>
      </c>
    </row>
    <row r="123" spans="1:16" x14ac:dyDescent="0.2">
      <c r="A123" s="2" t="s">
        <v>194</v>
      </c>
      <c r="B123" s="1" t="s">
        <v>195</v>
      </c>
      <c r="C123" s="1">
        <v>10171.35</v>
      </c>
      <c r="D123" s="1">
        <v>3038.19</v>
      </c>
      <c r="E123" s="1">
        <v>46.16</v>
      </c>
      <c r="F123" s="1">
        <v>0</v>
      </c>
      <c r="G123" s="1">
        <v>13255.7</v>
      </c>
      <c r="H123" s="1">
        <v>0</v>
      </c>
      <c r="I123" s="1">
        <v>0</v>
      </c>
      <c r="J123" s="1">
        <v>2100.9699999999998</v>
      </c>
      <c r="K123" s="1">
        <v>46.16</v>
      </c>
      <c r="L123" s="1">
        <v>0.17</v>
      </c>
      <c r="M123" s="1">
        <v>2147.3000000000002</v>
      </c>
      <c r="N123" s="1">
        <v>11108.4</v>
      </c>
      <c r="P123" s="10">
        <f t="shared" si="1"/>
        <v>0</v>
      </c>
    </row>
    <row r="124" spans="1:16" x14ac:dyDescent="0.2">
      <c r="A124" s="2" t="s">
        <v>196</v>
      </c>
      <c r="B124" s="1" t="s">
        <v>197</v>
      </c>
      <c r="C124" s="1">
        <v>10171.35</v>
      </c>
      <c r="D124" s="1">
        <v>3038.19</v>
      </c>
      <c r="E124" s="1">
        <v>46.16</v>
      </c>
      <c r="F124" s="1">
        <v>0</v>
      </c>
      <c r="G124" s="1">
        <v>13255.7</v>
      </c>
      <c r="H124" s="1">
        <v>0</v>
      </c>
      <c r="I124" s="1">
        <v>0</v>
      </c>
      <c r="J124" s="1">
        <v>2100.9699999999998</v>
      </c>
      <c r="K124" s="1">
        <v>46.16</v>
      </c>
      <c r="L124" s="1">
        <v>-0.03</v>
      </c>
      <c r="M124" s="1">
        <v>2147.1</v>
      </c>
      <c r="N124" s="1">
        <v>11108.6</v>
      </c>
      <c r="P124" s="10">
        <f t="shared" si="1"/>
        <v>0</v>
      </c>
    </row>
    <row r="125" spans="1:16" x14ac:dyDescent="0.2">
      <c r="A125" s="2" t="s">
        <v>198</v>
      </c>
      <c r="B125" s="1" t="s">
        <v>199</v>
      </c>
      <c r="C125" s="1">
        <v>10171.35</v>
      </c>
      <c r="D125" s="1">
        <v>3038.19</v>
      </c>
      <c r="E125" s="1">
        <v>46.16</v>
      </c>
      <c r="F125" s="1">
        <v>0</v>
      </c>
      <c r="G125" s="1">
        <v>13255.7</v>
      </c>
      <c r="H125" s="1">
        <v>0</v>
      </c>
      <c r="I125" s="1">
        <v>0</v>
      </c>
      <c r="J125" s="1">
        <v>2100.9699999999998</v>
      </c>
      <c r="K125" s="1">
        <v>46.16</v>
      </c>
      <c r="L125" s="1">
        <v>-0.03</v>
      </c>
      <c r="M125" s="1">
        <v>2147.1</v>
      </c>
      <c r="N125" s="1">
        <v>11108.6</v>
      </c>
      <c r="P125" s="10">
        <f t="shared" si="1"/>
        <v>0</v>
      </c>
    </row>
    <row r="126" spans="1:16" x14ac:dyDescent="0.2">
      <c r="A126" s="2" t="s">
        <v>200</v>
      </c>
      <c r="B126" s="1" t="s">
        <v>201</v>
      </c>
      <c r="C126" s="1">
        <v>10171.35</v>
      </c>
      <c r="D126" s="1">
        <v>3038.19</v>
      </c>
      <c r="E126" s="1">
        <v>46.16</v>
      </c>
      <c r="F126" s="1">
        <v>0</v>
      </c>
      <c r="G126" s="1">
        <v>13255.7</v>
      </c>
      <c r="H126" s="1">
        <v>0</v>
      </c>
      <c r="I126" s="1">
        <v>0</v>
      </c>
      <c r="J126" s="1">
        <v>2100.9699999999998</v>
      </c>
      <c r="K126" s="1">
        <v>46.16</v>
      </c>
      <c r="L126" s="1">
        <v>-0.03</v>
      </c>
      <c r="M126" s="1">
        <v>2147.1</v>
      </c>
      <c r="N126" s="1">
        <v>11108.6</v>
      </c>
      <c r="P126" s="10">
        <f t="shared" si="1"/>
        <v>0</v>
      </c>
    </row>
    <row r="127" spans="1:16" x14ac:dyDescent="0.2">
      <c r="A127" s="2" t="s">
        <v>202</v>
      </c>
      <c r="B127" s="1" t="s">
        <v>203</v>
      </c>
      <c r="C127" s="1">
        <v>10171.35</v>
      </c>
      <c r="D127" s="1">
        <v>3038.19</v>
      </c>
      <c r="E127" s="1">
        <v>46.16</v>
      </c>
      <c r="F127" s="1">
        <v>0</v>
      </c>
      <c r="G127" s="1">
        <v>13255.7</v>
      </c>
      <c r="H127" s="1">
        <v>0</v>
      </c>
      <c r="I127" s="1">
        <v>0</v>
      </c>
      <c r="J127" s="1">
        <v>2100.9699999999998</v>
      </c>
      <c r="K127" s="1">
        <v>46.16</v>
      </c>
      <c r="L127" s="1">
        <v>-0.03</v>
      </c>
      <c r="M127" s="1">
        <v>2147.1</v>
      </c>
      <c r="N127" s="1">
        <v>11108.6</v>
      </c>
      <c r="P127" s="10">
        <f t="shared" si="1"/>
        <v>0</v>
      </c>
    </row>
    <row r="128" spans="1:16" x14ac:dyDescent="0.2">
      <c r="A128" s="2" t="s">
        <v>204</v>
      </c>
      <c r="B128" s="1" t="s">
        <v>205</v>
      </c>
      <c r="C128" s="1">
        <v>2695.05</v>
      </c>
      <c r="D128" s="1">
        <v>805</v>
      </c>
      <c r="E128" s="1">
        <v>0</v>
      </c>
      <c r="F128" s="1">
        <v>126.77</v>
      </c>
      <c r="G128" s="1">
        <v>3626.82</v>
      </c>
      <c r="H128" s="1">
        <v>-126.77</v>
      </c>
      <c r="I128" s="1">
        <v>243.82</v>
      </c>
      <c r="J128" s="1">
        <v>0</v>
      </c>
      <c r="K128" s="1">
        <v>0</v>
      </c>
      <c r="L128" s="1">
        <v>0</v>
      </c>
      <c r="M128" s="1">
        <v>243.82</v>
      </c>
      <c r="N128" s="1">
        <v>3383</v>
      </c>
      <c r="P128" s="10">
        <f t="shared" si="1"/>
        <v>117.05</v>
      </c>
    </row>
    <row r="129" spans="1:16" x14ac:dyDescent="0.2">
      <c r="A129" s="2" t="s">
        <v>206</v>
      </c>
      <c r="B129" s="1" t="s">
        <v>207</v>
      </c>
      <c r="C129" s="1">
        <v>10171.35</v>
      </c>
      <c r="D129" s="1">
        <v>3038.19</v>
      </c>
      <c r="E129" s="1">
        <v>46.16</v>
      </c>
      <c r="F129" s="1">
        <v>0</v>
      </c>
      <c r="G129" s="1">
        <v>13255.7</v>
      </c>
      <c r="H129" s="1">
        <v>0</v>
      </c>
      <c r="I129" s="1">
        <v>0</v>
      </c>
      <c r="J129" s="1">
        <v>2100.9699999999998</v>
      </c>
      <c r="K129" s="1">
        <v>46.16</v>
      </c>
      <c r="L129" s="1">
        <v>-0.03</v>
      </c>
      <c r="M129" s="1">
        <v>2147.1</v>
      </c>
      <c r="N129" s="1">
        <v>11108.6</v>
      </c>
      <c r="P129" s="10">
        <f t="shared" si="1"/>
        <v>0</v>
      </c>
    </row>
    <row r="130" spans="1:16" x14ac:dyDescent="0.2">
      <c r="A130" s="2" t="s">
        <v>208</v>
      </c>
      <c r="B130" s="1" t="s">
        <v>209</v>
      </c>
      <c r="C130" s="1">
        <v>10171.35</v>
      </c>
      <c r="D130" s="1">
        <v>3038.19</v>
      </c>
      <c r="E130" s="1">
        <v>46.16</v>
      </c>
      <c r="F130" s="1">
        <v>0</v>
      </c>
      <c r="G130" s="1">
        <v>13255.7</v>
      </c>
      <c r="H130" s="1">
        <v>0</v>
      </c>
      <c r="I130" s="1">
        <v>0</v>
      </c>
      <c r="J130" s="1">
        <v>2100.9699999999998</v>
      </c>
      <c r="K130" s="1">
        <v>46.16</v>
      </c>
      <c r="L130" s="1">
        <v>-0.03</v>
      </c>
      <c r="M130" s="1">
        <v>2147.1</v>
      </c>
      <c r="N130" s="1">
        <v>11108.6</v>
      </c>
      <c r="P130" s="10">
        <f t="shared" si="1"/>
        <v>0</v>
      </c>
    </row>
    <row r="131" spans="1:16" x14ac:dyDescent="0.2">
      <c r="A131" s="2" t="s">
        <v>210</v>
      </c>
      <c r="B131" s="1" t="s">
        <v>211</v>
      </c>
      <c r="C131" s="1">
        <v>10171.35</v>
      </c>
      <c r="D131" s="1">
        <v>3038.19</v>
      </c>
      <c r="E131" s="1">
        <v>46.16</v>
      </c>
      <c r="F131" s="1">
        <v>0</v>
      </c>
      <c r="G131" s="1">
        <v>13255.7</v>
      </c>
      <c r="H131" s="1">
        <v>0</v>
      </c>
      <c r="I131" s="1">
        <v>0</v>
      </c>
      <c r="J131" s="1">
        <v>2100.9699999999998</v>
      </c>
      <c r="K131" s="1">
        <v>46.16</v>
      </c>
      <c r="L131" s="1">
        <v>-0.03</v>
      </c>
      <c r="M131" s="1">
        <v>2147.1</v>
      </c>
      <c r="N131" s="1">
        <v>11108.6</v>
      </c>
      <c r="P131" s="10">
        <f t="shared" si="1"/>
        <v>0</v>
      </c>
    </row>
    <row r="132" spans="1:16" x14ac:dyDescent="0.2">
      <c r="A132" s="2" t="s">
        <v>212</v>
      </c>
      <c r="B132" s="1" t="s">
        <v>213</v>
      </c>
      <c r="C132" s="1">
        <v>10171.35</v>
      </c>
      <c r="D132" s="1">
        <v>3038.19</v>
      </c>
      <c r="E132" s="1">
        <v>46.16</v>
      </c>
      <c r="F132" s="1">
        <v>0</v>
      </c>
      <c r="G132" s="1">
        <v>13255.7</v>
      </c>
      <c r="H132" s="1">
        <v>0</v>
      </c>
      <c r="I132" s="1">
        <v>0</v>
      </c>
      <c r="J132" s="1">
        <v>2100.9699999999998</v>
      </c>
      <c r="K132" s="1">
        <v>46.16</v>
      </c>
      <c r="L132" s="1">
        <v>-0.03</v>
      </c>
      <c r="M132" s="1">
        <v>2147.1</v>
      </c>
      <c r="N132" s="1">
        <v>11108.6</v>
      </c>
      <c r="P132" s="10">
        <f t="shared" si="1"/>
        <v>0</v>
      </c>
    </row>
    <row r="133" spans="1:16" x14ac:dyDescent="0.2">
      <c r="A133" s="2" t="s">
        <v>214</v>
      </c>
      <c r="B133" s="1" t="s">
        <v>215</v>
      </c>
      <c r="C133" s="1">
        <v>10171.35</v>
      </c>
      <c r="D133" s="1">
        <v>3038.19</v>
      </c>
      <c r="E133" s="1">
        <v>46.16</v>
      </c>
      <c r="F133" s="1">
        <v>0</v>
      </c>
      <c r="G133" s="1">
        <v>13255.7</v>
      </c>
      <c r="H133" s="1">
        <v>0</v>
      </c>
      <c r="I133" s="1">
        <v>0</v>
      </c>
      <c r="J133" s="1">
        <v>2100.9699999999998</v>
      </c>
      <c r="K133" s="1">
        <v>46.16</v>
      </c>
      <c r="L133" s="1">
        <v>-0.03</v>
      </c>
      <c r="M133" s="1">
        <v>2147.1</v>
      </c>
      <c r="N133" s="1">
        <v>11108.6</v>
      </c>
      <c r="P133" s="10">
        <f t="shared" si="1"/>
        <v>0</v>
      </c>
    </row>
    <row r="134" spans="1:16" s="4" customFormat="1" x14ac:dyDescent="0.2">
      <c r="A134" s="7" t="s">
        <v>20</v>
      </c>
      <c r="B134" s="9">
        <v>23</v>
      </c>
      <c r="C134" s="4" t="s">
        <v>21</v>
      </c>
      <c r="D134" s="4" t="s">
        <v>21</v>
      </c>
      <c r="E134" s="4" t="s">
        <v>21</v>
      </c>
      <c r="F134" s="4" t="s">
        <v>21</v>
      </c>
      <c r="G134" s="4" t="s">
        <v>21</v>
      </c>
      <c r="H134" s="4" t="s">
        <v>21</v>
      </c>
      <c r="I134" s="4" t="s">
        <v>21</v>
      </c>
      <c r="J134" s="4" t="s">
        <v>21</v>
      </c>
      <c r="K134" s="4" t="s">
        <v>21</v>
      </c>
      <c r="L134" s="4" t="s">
        <v>21</v>
      </c>
      <c r="M134" s="4" t="s">
        <v>21</v>
      </c>
      <c r="N134" s="4" t="s">
        <v>21</v>
      </c>
      <c r="P134" s="4" t="s">
        <v>21</v>
      </c>
    </row>
    <row r="135" spans="1:16" x14ac:dyDescent="0.2">
      <c r="C135" s="8">
        <v>226464.75</v>
      </c>
      <c r="D135" s="8">
        <v>67645.179999999993</v>
      </c>
      <c r="E135" s="8">
        <v>1015.52</v>
      </c>
      <c r="F135" s="8">
        <v>126.77</v>
      </c>
      <c r="G135" s="8">
        <v>295252.21999999997</v>
      </c>
      <c r="H135" s="8">
        <v>-126.77</v>
      </c>
      <c r="I135" s="8">
        <v>243.82</v>
      </c>
      <c r="J135" s="8">
        <v>46221.34</v>
      </c>
      <c r="K135" s="8">
        <v>1015.52</v>
      </c>
      <c r="L135" s="8">
        <v>-0.06</v>
      </c>
      <c r="M135" s="8">
        <v>47480.62</v>
      </c>
      <c r="N135" s="8">
        <v>247771.6</v>
      </c>
      <c r="P135" s="8">
        <f t="shared" si="1"/>
        <v>117.05</v>
      </c>
    </row>
    <row r="136" spans="1:16" x14ac:dyDescent="0.2">
      <c r="P136" s="10"/>
    </row>
    <row r="137" spans="1:16" x14ac:dyDescent="0.2">
      <c r="A137" s="5" t="s">
        <v>216</v>
      </c>
      <c r="P137" s="10"/>
    </row>
    <row r="138" spans="1:16" x14ac:dyDescent="0.2">
      <c r="A138" s="2" t="s">
        <v>217</v>
      </c>
      <c r="B138" s="1" t="s">
        <v>218</v>
      </c>
      <c r="C138" s="1">
        <v>7823.25</v>
      </c>
      <c r="D138" s="1">
        <v>2336.8000000000002</v>
      </c>
      <c r="E138" s="1">
        <v>31.65</v>
      </c>
      <c r="F138" s="1">
        <v>0</v>
      </c>
      <c r="G138" s="1">
        <v>10191.700000000001</v>
      </c>
      <c r="H138" s="1">
        <v>0</v>
      </c>
      <c r="I138" s="1">
        <v>0</v>
      </c>
      <c r="J138" s="1">
        <v>1449.6</v>
      </c>
      <c r="K138" s="1">
        <v>31.65</v>
      </c>
      <c r="L138" s="1">
        <v>0.05</v>
      </c>
      <c r="M138" s="1">
        <v>1481.3</v>
      </c>
      <c r="N138" s="1">
        <v>8710.4</v>
      </c>
      <c r="P138" s="10">
        <f t="shared" ref="P138:P199" si="2">+I138-F138</f>
        <v>0</v>
      </c>
    </row>
    <row r="139" spans="1:16" x14ac:dyDescent="0.2">
      <c r="A139" s="2" t="s">
        <v>219</v>
      </c>
      <c r="B139" s="1" t="s">
        <v>220</v>
      </c>
      <c r="C139" s="1">
        <v>10171.35</v>
      </c>
      <c r="D139" s="1">
        <v>3038.19</v>
      </c>
      <c r="E139" s="1">
        <v>46.16</v>
      </c>
      <c r="F139" s="1">
        <v>0</v>
      </c>
      <c r="G139" s="1">
        <v>13255.7</v>
      </c>
      <c r="H139" s="1">
        <v>0</v>
      </c>
      <c r="I139" s="1">
        <v>0</v>
      </c>
      <c r="J139" s="1">
        <v>2100.9699999999998</v>
      </c>
      <c r="K139" s="1">
        <v>46.16</v>
      </c>
      <c r="L139" s="1">
        <v>-0.03</v>
      </c>
      <c r="M139" s="1">
        <v>2147.1</v>
      </c>
      <c r="N139" s="1">
        <v>11108.6</v>
      </c>
      <c r="P139" s="10">
        <f t="shared" si="2"/>
        <v>0</v>
      </c>
    </row>
    <row r="140" spans="1:16" x14ac:dyDescent="0.2">
      <c r="A140" s="2" t="s">
        <v>221</v>
      </c>
      <c r="B140" s="1" t="s">
        <v>222</v>
      </c>
      <c r="C140" s="1">
        <v>7823.25</v>
      </c>
      <c r="D140" s="1">
        <v>2336.8000000000002</v>
      </c>
      <c r="E140" s="1">
        <v>31.65</v>
      </c>
      <c r="F140" s="1">
        <v>0</v>
      </c>
      <c r="G140" s="1">
        <v>10191.700000000001</v>
      </c>
      <c r="H140" s="1">
        <v>0</v>
      </c>
      <c r="I140" s="1">
        <v>0</v>
      </c>
      <c r="J140" s="1">
        <v>1449.6</v>
      </c>
      <c r="K140" s="1">
        <v>31.65</v>
      </c>
      <c r="L140" s="1">
        <v>0.05</v>
      </c>
      <c r="M140" s="1">
        <v>1481.3</v>
      </c>
      <c r="N140" s="1">
        <v>8710.4</v>
      </c>
      <c r="P140" s="10">
        <f t="shared" si="2"/>
        <v>0</v>
      </c>
    </row>
    <row r="141" spans="1:16" x14ac:dyDescent="0.2">
      <c r="A141" s="2" t="s">
        <v>223</v>
      </c>
      <c r="B141" s="1" t="s">
        <v>224</v>
      </c>
      <c r="C141" s="1">
        <v>10171.35</v>
      </c>
      <c r="D141" s="1">
        <v>3038.19</v>
      </c>
      <c r="E141" s="1">
        <v>46.16</v>
      </c>
      <c r="F141" s="1">
        <v>0</v>
      </c>
      <c r="G141" s="1">
        <v>13255.7</v>
      </c>
      <c r="H141" s="1">
        <v>0</v>
      </c>
      <c r="I141" s="1">
        <v>0</v>
      </c>
      <c r="J141" s="1">
        <v>2100.9699999999998</v>
      </c>
      <c r="K141" s="1">
        <v>46.16</v>
      </c>
      <c r="L141" s="1">
        <v>0.17</v>
      </c>
      <c r="M141" s="1">
        <v>2147.3000000000002</v>
      </c>
      <c r="N141" s="1">
        <v>11108.4</v>
      </c>
      <c r="P141" s="10">
        <f t="shared" si="2"/>
        <v>0</v>
      </c>
    </row>
    <row r="142" spans="1:16" s="4" customFormat="1" x14ac:dyDescent="0.2">
      <c r="A142" s="7" t="s">
        <v>20</v>
      </c>
      <c r="B142" s="9">
        <v>4</v>
      </c>
      <c r="C142" s="4" t="s">
        <v>21</v>
      </c>
      <c r="D142" s="4" t="s">
        <v>21</v>
      </c>
      <c r="E142" s="4" t="s">
        <v>21</v>
      </c>
      <c r="F142" s="4" t="s">
        <v>21</v>
      </c>
      <c r="G142" s="4" t="s">
        <v>21</v>
      </c>
      <c r="H142" s="4" t="s">
        <v>21</v>
      </c>
      <c r="I142" s="4" t="s">
        <v>21</v>
      </c>
      <c r="J142" s="4" t="s">
        <v>21</v>
      </c>
      <c r="K142" s="4" t="s">
        <v>21</v>
      </c>
      <c r="L142" s="4" t="s">
        <v>21</v>
      </c>
      <c r="M142" s="4" t="s">
        <v>21</v>
      </c>
      <c r="N142" s="4" t="s">
        <v>21</v>
      </c>
      <c r="P142" s="4" t="s">
        <v>21</v>
      </c>
    </row>
    <row r="143" spans="1:16" x14ac:dyDescent="0.2">
      <c r="C143" s="8">
        <v>35989.199999999997</v>
      </c>
      <c r="D143" s="8">
        <v>10749.98</v>
      </c>
      <c r="E143" s="8">
        <v>155.62</v>
      </c>
      <c r="F143" s="8">
        <v>0</v>
      </c>
      <c r="G143" s="8">
        <v>46894.8</v>
      </c>
      <c r="H143" s="8">
        <v>0</v>
      </c>
      <c r="I143" s="8">
        <v>0</v>
      </c>
      <c r="J143" s="8">
        <v>7101.14</v>
      </c>
      <c r="K143" s="8">
        <v>155.62</v>
      </c>
      <c r="L143" s="8">
        <v>0.24</v>
      </c>
      <c r="M143" s="8">
        <v>7257</v>
      </c>
      <c r="N143" s="8">
        <v>39637.800000000003</v>
      </c>
      <c r="P143" s="8">
        <f t="shared" si="2"/>
        <v>0</v>
      </c>
    </row>
    <row r="144" spans="1:16" x14ac:dyDescent="0.2">
      <c r="P144" s="10"/>
    </row>
    <row r="145" spans="1:16" x14ac:dyDescent="0.2">
      <c r="A145" s="5" t="s">
        <v>225</v>
      </c>
      <c r="P145" s="10"/>
    </row>
    <row r="146" spans="1:16" x14ac:dyDescent="0.2">
      <c r="A146" s="2" t="s">
        <v>226</v>
      </c>
      <c r="B146" s="1" t="s">
        <v>227</v>
      </c>
      <c r="C146" s="1">
        <v>5775</v>
      </c>
      <c r="D146" s="1">
        <v>1725</v>
      </c>
      <c r="E146" s="1">
        <v>19</v>
      </c>
      <c r="F146" s="1">
        <v>0</v>
      </c>
      <c r="G146" s="1">
        <v>7519</v>
      </c>
      <c r="H146" s="1">
        <v>0</v>
      </c>
      <c r="I146" s="1">
        <v>0</v>
      </c>
      <c r="J146" s="1">
        <v>881.42</v>
      </c>
      <c r="K146" s="1">
        <v>19</v>
      </c>
      <c r="L146" s="1">
        <v>-0.02</v>
      </c>
      <c r="M146" s="1">
        <v>900.4</v>
      </c>
      <c r="N146" s="1">
        <v>6618.6</v>
      </c>
      <c r="P146" s="10">
        <f t="shared" si="2"/>
        <v>0</v>
      </c>
    </row>
    <row r="147" spans="1:16" x14ac:dyDescent="0.2">
      <c r="A147" s="2" t="s">
        <v>228</v>
      </c>
      <c r="B147" s="1" t="s">
        <v>229</v>
      </c>
      <c r="C147" s="1">
        <v>10171.35</v>
      </c>
      <c r="D147" s="1">
        <v>3038.19</v>
      </c>
      <c r="E147" s="1">
        <v>46.16</v>
      </c>
      <c r="F147" s="1">
        <v>0</v>
      </c>
      <c r="G147" s="1">
        <v>13255.7</v>
      </c>
      <c r="H147" s="1">
        <v>0</v>
      </c>
      <c r="I147" s="1">
        <v>0</v>
      </c>
      <c r="J147" s="1">
        <v>2100.9699999999998</v>
      </c>
      <c r="K147" s="1">
        <v>46.16</v>
      </c>
      <c r="L147" s="1">
        <v>-0.03</v>
      </c>
      <c r="M147" s="1">
        <v>2147.1</v>
      </c>
      <c r="N147" s="1">
        <v>11108.6</v>
      </c>
      <c r="P147" s="10">
        <f t="shared" si="2"/>
        <v>0</v>
      </c>
    </row>
    <row r="148" spans="1:16" x14ac:dyDescent="0.2">
      <c r="A148" s="2" t="s">
        <v>230</v>
      </c>
      <c r="B148" s="1" t="s">
        <v>231</v>
      </c>
      <c r="C148" s="1">
        <v>7823.25</v>
      </c>
      <c r="D148" s="1">
        <v>2336.8000000000002</v>
      </c>
      <c r="E148" s="1">
        <v>31.65</v>
      </c>
      <c r="F148" s="1">
        <v>0</v>
      </c>
      <c r="G148" s="1">
        <v>10191.700000000001</v>
      </c>
      <c r="H148" s="1">
        <v>0</v>
      </c>
      <c r="I148" s="1">
        <v>0</v>
      </c>
      <c r="J148" s="1">
        <v>1449.6</v>
      </c>
      <c r="K148" s="1">
        <v>31.65</v>
      </c>
      <c r="L148" s="1">
        <v>0.05</v>
      </c>
      <c r="M148" s="1">
        <v>1481.3</v>
      </c>
      <c r="N148" s="1">
        <v>8710.4</v>
      </c>
      <c r="P148" s="10">
        <f t="shared" si="2"/>
        <v>0</v>
      </c>
    </row>
    <row r="149" spans="1:16" x14ac:dyDescent="0.2">
      <c r="A149" s="2" t="s">
        <v>232</v>
      </c>
      <c r="B149" s="1" t="s">
        <v>233</v>
      </c>
      <c r="C149" s="1">
        <v>10171.35</v>
      </c>
      <c r="D149" s="1">
        <v>3039.19</v>
      </c>
      <c r="E149" s="1">
        <v>46.16</v>
      </c>
      <c r="F149" s="1">
        <v>0</v>
      </c>
      <c r="G149" s="1">
        <v>13256.7</v>
      </c>
      <c r="H149" s="1">
        <v>0</v>
      </c>
      <c r="I149" s="1">
        <v>0</v>
      </c>
      <c r="J149" s="1">
        <v>2100.9699999999998</v>
      </c>
      <c r="K149" s="1">
        <v>46.16</v>
      </c>
      <c r="L149" s="1">
        <v>-0.03</v>
      </c>
      <c r="M149" s="1">
        <v>2147.1</v>
      </c>
      <c r="N149" s="1">
        <v>11109.6</v>
      </c>
      <c r="P149" s="10">
        <f t="shared" si="2"/>
        <v>0</v>
      </c>
    </row>
    <row r="150" spans="1:16" x14ac:dyDescent="0.2">
      <c r="A150" s="2" t="s">
        <v>234</v>
      </c>
      <c r="B150" s="1" t="s">
        <v>235</v>
      </c>
      <c r="C150" s="1">
        <v>3850.05</v>
      </c>
      <c r="D150" s="1">
        <v>1150</v>
      </c>
      <c r="E150" s="1">
        <v>7.11</v>
      </c>
      <c r="F150" s="1">
        <v>0</v>
      </c>
      <c r="G150" s="1">
        <v>5007.16</v>
      </c>
      <c r="H150" s="1">
        <v>0</v>
      </c>
      <c r="I150" s="1">
        <v>0</v>
      </c>
      <c r="J150" s="1">
        <v>416.88</v>
      </c>
      <c r="K150" s="1">
        <v>7.11</v>
      </c>
      <c r="L150" s="1">
        <v>0.17</v>
      </c>
      <c r="M150" s="1">
        <v>424.16</v>
      </c>
      <c r="N150" s="1">
        <v>4583</v>
      </c>
      <c r="P150" s="10">
        <f t="shared" si="2"/>
        <v>0</v>
      </c>
    </row>
    <row r="151" spans="1:16" x14ac:dyDescent="0.2">
      <c r="A151" s="2" t="s">
        <v>236</v>
      </c>
      <c r="B151" s="1" t="s">
        <v>237</v>
      </c>
      <c r="C151" s="1">
        <v>3850.05</v>
      </c>
      <c r="D151" s="1">
        <v>1150</v>
      </c>
      <c r="E151" s="1">
        <v>7.11</v>
      </c>
      <c r="F151" s="1">
        <v>0</v>
      </c>
      <c r="G151" s="1">
        <v>5007.16</v>
      </c>
      <c r="H151" s="1">
        <v>0</v>
      </c>
      <c r="I151" s="1">
        <v>0</v>
      </c>
      <c r="J151" s="1">
        <v>416.88</v>
      </c>
      <c r="K151" s="1">
        <v>7.11</v>
      </c>
      <c r="L151" s="1">
        <v>0.17</v>
      </c>
      <c r="M151" s="1">
        <v>424.16</v>
      </c>
      <c r="N151" s="1">
        <v>4583</v>
      </c>
      <c r="P151" s="10">
        <f t="shared" si="2"/>
        <v>0</v>
      </c>
    </row>
    <row r="152" spans="1:16" x14ac:dyDescent="0.2">
      <c r="A152" s="2" t="s">
        <v>238</v>
      </c>
      <c r="B152" s="1" t="s">
        <v>239</v>
      </c>
      <c r="C152" s="1">
        <v>10171.35</v>
      </c>
      <c r="D152" s="1">
        <v>3038.19</v>
      </c>
      <c r="E152" s="1">
        <v>46.16</v>
      </c>
      <c r="F152" s="1">
        <v>0</v>
      </c>
      <c r="G152" s="1">
        <v>13255.7</v>
      </c>
      <c r="H152" s="1">
        <v>0</v>
      </c>
      <c r="I152" s="1">
        <v>0</v>
      </c>
      <c r="J152" s="1">
        <v>2100.9699999999998</v>
      </c>
      <c r="K152" s="1">
        <v>46.16</v>
      </c>
      <c r="L152" s="1">
        <v>0.17</v>
      </c>
      <c r="M152" s="1">
        <v>2147.3000000000002</v>
      </c>
      <c r="N152" s="1">
        <v>11108.4</v>
      </c>
      <c r="P152" s="10">
        <f t="shared" si="2"/>
        <v>0</v>
      </c>
    </row>
    <row r="153" spans="1:16" x14ac:dyDescent="0.2">
      <c r="A153" s="2" t="s">
        <v>240</v>
      </c>
      <c r="B153" s="1" t="s">
        <v>241</v>
      </c>
      <c r="C153" s="1">
        <v>10171.35</v>
      </c>
      <c r="D153" s="1">
        <v>3038.19</v>
      </c>
      <c r="E153" s="1">
        <v>46.16</v>
      </c>
      <c r="F153" s="1">
        <v>0</v>
      </c>
      <c r="G153" s="1">
        <v>13255.7</v>
      </c>
      <c r="H153" s="1">
        <v>0</v>
      </c>
      <c r="I153" s="1">
        <v>0</v>
      </c>
      <c r="J153" s="1">
        <v>2100.9699999999998</v>
      </c>
      <c r="K153" s="1">
        <v>46.16</v>
      </c>
      <c r="L153" s="1">
        <v>0.17</v>
      </c>
      <c r="M153" s="1">
        <v>2147.3000000000002</v>
      </c>
      <c r="N153" s="1">
        <v>11108.4</v>
      </c>
      <c r="P153" s="10">
        <f t="shared" si="2"/>
        <v>0</v>
      </c>
    </row>
    <row r="154" spans="1:16" s="4" customFormat="1" x14ac:dyDescent="0.2">
      <c r="A154" s="7" t="s">
        <v>20</v>
      </c>
      <c r="B154" s="9">
        <v>8</v>
      </c>
      <c r="C154" s="4" t="s">
        <v>21</v>
      </c>
      <c r="D154" s="4" t="s">
        <v>21</v>
      </c>
      <c r="E154" s="4" t="s">
        <v>21</v>
      </c>
      <c r="F154" s="4" t="s">
        <v>21</v>
      </c>
      <c r="G154" s="4" t="s">
        <v>21</v>
      </c>
      <c r="H154" s="4" t="s">
        <v>21</v>
      </c>
      <c r="I154" s="4" t="s">
        <v>21</v>
      </c>
      <c r="J154" s="4" t="s">
        <v>21</v>
      </c>
      <c r="K154" s="4" t="s">
        <v>21</v>
      </c>
      <c r="L154" s="4" t="s">
        <v>21</v>
      </c>
      <c r="M154" s="4" t="s">
        <v>21</v>
      </c>
      <c r="N154" s="4" t="s">
        <v>21</v>
      </c>
      <c r="P154" s="4" t="s">
        <v>21</v>
      </c>
    </row>
    <row r="155" spans="1:16" x14ac:dyDescent="0.2">
      <c r="C155" s="8">
        <v>61983.75</v>
      </c>
      <c r="D155" s="8">
        <v>18515.560000000001</v>
      </c>
      <c r="E155" s="8">
        <v>249.51</v>
      </c>
      <c r="F155" s="8">
        <v>0</v>
      </c>
      <c r="G155" s="8">
        <v>80748.820000000007</v>
      </c>
      <c r="H155" s="8">
        <v>0</v>
      </c>
      <c r="I155" s="8">
        <v>0</v>
      </c>
      <c r="J155" s="8">
        <v>11568.66</v>
      </c>
      <c r="K155" s="8">
        <v>249.51</v>
      </c>
      <c r="L155" s="8">
        <v>0.65</v>
      </c>
      <c r="M155" s="8">
        <v>11818.82</v>
      </c>
      <c r="N155" s="8">
        <v>68930</v>
      </c>
      <c r="P155" s="8">
        <f t="shared" si="2"/>
        <v>0</v>
      </c>
    </row>
    <row r="156" spans="1:16" x14ac:dyDescent="0.2">
      <c r="P156" s="10"/>
    </row>
    <row r="157" spans="1:16" x14ac:dyDescent="0.2">
      <c r="A157" s="5" t="s">
        <v>242</v>
      </c>
      <c r="P157" s="10"/>
    </row>
    <row r="158" spans="1:16" x14ac:dyDescent="0.2">
      <c r="A158" s="2" t="s">
        <v>243</v>
      </c>
      <c r="B158" s="1" t="s">
        <v>244</v>
      </c>
      <c r="C158" s="1">
        <v>10171.35</v>
      </c>
      <c r="D158" s="1">
        <v>3038.19</v>
      </c>
      <c r="E158" s="1">
        <v>46.16</v>
      </c>
      <c r="F158" s="1">
        <v>0</v>
      </c>
      <c r="G158" s="1">
        <v>13255.7</v>
      </c>
      <c r="H158" s="1">
        <v>0</v>
      </c>
      <c r="I158" s="1">
        <v>0</v>
      </c>
      <c r="J158" s="1">
        <v>2100.9699999999998</v>
      </c>
      <c r="K158" s="1">
        <v>46.16</v>
      </c>
      <c r="L158" s="1">
        <v>0.17</v>
      </c>
      <c r="M158" s="1">
        <v>2147.3000000000002</v>
      </c>
      <c r="N158" s="1">
        <v>11108.4</v>
      </c>
      <c r="P158" s="10">
        <f t="shared" si="2"/>
        <v>0</v>
      </c>
    </row>
    <row r="159" spans="1:16" x14ac:dyDescent="0.2">
      <c r="A159" s="2" t="s">
        <v>245</v>
      </c>
      <c r="B159" s="1" t="s">
        <v>246</v>
      </c>
      <c r="C159" s="1">
        <v>7823.25</v>
      </c>
      <c r="D159" s="1">
        <v>2336.8000000000002</v>
      </c>
      <c r="E159" s="1">
        <v>31.65</v>
      </c>
      <c r="F159" s="1">
        <v>0</v>
      </c>
      <c r="G159" s="1">
        <v>10191.700000000001</v>
      </c>
      <c r="H159" s="1">
        <v>0</v>
      </c>
      <c r="I159" s="1">
        <v>0</v>
      </c>
      <c r="J159" s="1">
        <v>1449.6</v>
      </c>
      <c r="K159" s="1">
        <v>31.65</v>
      </c>
      <c r="L159" s="1">
        <v>0.05</v>
      </c>
      <c r="M159" s="1">
        <v>1481.3</v>
      </c>
      <c r="N159" s="1">
        <v>8710.4</v>
      </c>
      <c r="P159" s="10">
        <f t="shared" si="2"/>
        <v>0</v>
      </c>
    </row>
    <row r="160" spans="1:16" x14ac:dyDescent="0.2">
      <c r="A160" s="2" t="s">
        <v>247</v>
      </c>
      <c r="B160" s="1" t="s">
        <v>248</v>
      </c>
      <c r="C160" s="1">
        <v>7823.25</v>
      </c>
      <c r="D160" s="1">
        <v>2336.8000000000002</v>
      </c>
      <c r="E160" s="1">
        <v>31.65</v>
      </c>
      <c r="F160" s="1">
        <v>0</v>
      </c>
      <c r="G160" s="1">
        <v>10191.700000000001</v>
      </c>
      <c r="H160" s="1">
        <v>0</v>
      </c>
      <c r="I160" s="1">
        <v>0</v>
      </c>
      <c r="J160" s="1">
        <v>1449.6</v>
      </c>
      <c r="K160" s="1">
        <v>31.65</v>
      </c>
      <c r="L160" s="1">
        <v>0.05</v>
      </c>
      <c r="M160" s="1">
        <v>1481.3</v>
      </c>
      <c r="N160" s="1">
        <v>8710.4</v>
      </c>
      <c r="P160" s="10">
        <f t="shared" si="2"/>
        <v>0</v>
      </c>
    </row>
    <row r="161" spans="1:16" x14ac:dyDescent="0.2">
      <c r="A161" s="2" t="s">
        <v>249</v>
      </c>
      <c r="B161" s="1" t="s">
        <v>250</v>
      </c>
      <c r="C161" s="1">
        <v>7823.25</v>
      </c>
      <c r="D161" s="1">
        <v>2336.8000000000002</v>
      </c>
      <c r="E161" s="1">
        <v>31.65</v>
      </c>
      <c r="F161" s="1">
        <v>0</v>
      </c>
      <c r="G161" s="1">
        <v>10191.700000000001</v>
      </c>
      <c r="H161" s="1">
        <v>0</v>
      </c>
      <c r="I161" s="1">
        <v>0</v>
      </c>
      <c r="J161" s="1">
        <v>1449.6</v>
      </c>
      <c r="K161" s="1">
        <v>31.65</v>
      </c>
      <c r="L161" s="1">
        <v>0.05</v>
      </c>
      <c r="M161" s="1">
        <v>1481.3</v>
      </c>
      <c r="N161" s="1">
        <v>8710.4</v>
      </c>
      <c r="P161" s="10">
        <f t="shared" si="2"/>
        <v>0</v>
      </c>
    </row>
    <row r="162" spans="1:16" x14ac:dyDescent="0.2">
      <c r="A162" s="2" t="s">
        <v>251</v>
      </c>
      <c r="B162" s="1" t="s">
        <v>252</v>
      </c>
      <c r="C162" s="1">
        <v>7823.25</v>
      </c>
      <c r="D162" s="1">
        <v>2336.8000000000002</v>
      </c>
      <c r="E162" s="1">
        <v>31.65</v>
      </c>
      <c r="F162" s="1">
        <v>0</v>
      </c>
      <c r="G162" s="1">
        <v>10191.700000000001</v>
      </c>
      <c r="H162" s="1">
        <v>0</v>
      </c>
      <c r="I162" s="1">
        <v>0</v>
      </c>
      <c r="J162" s="1">
        <v>1449.6</v>
      </c>
      <c r="K162" s="1">
        <v>31.65</v>
      </c>
      <c r="L162" s="1">
        <v>-0.15</v>
      </c>
      <c r="M162" s="1">
        <v>1481.1</v>
      </c>
      <c r="N162" s="1">
        <v>8710.6</v>
      </c>
      <c r="P162" s="10">
        <f t="shared" si="2"/>
        <v>0</v>
      </c>
    </row>
    <row r="163" spans="1:16" x14ac:dyDescent="0.2">
      <c r="A163" s="2" t="s">
        <v>253</v>
      </c>
      <c r="B163" s="1" t="s">
        <v>254</v>
      </c>
      <c r="C163" s="1">
        <v>10171.35</v>
      </c>
      <c r="D163" s="1">
        <v>3038.19</v>
      </c>
      <c r="E163" s="1">
        <v>46.16</v>
      </c>
      <c r="F163" s="1">
        <v>0</v>
      </c>
      <c r="G163" s="1">
        <v>13255.7</v>
      </c>
      <c r="H163" s="1">
        <v>0</v>
      </c>
      <c r="I163" s="1">
        <v>0</v>
      </c>
      <c r="J163" s="1">
        <v>2100.9699999999998</v>
      </c>
      <c r="K163" s="1">
        <v>46.16</v>
      </c>
      <c r="L163" s="1">
        <v>0.17</v>
      </c>
      <c r="M163" s="1">
        <v>2147.3000000000002</v>
      </c>
      <c r="N163" s="1">
        <v>11108.4</v>
      </c>
      <c r="P163" s="10">
        <f t="shared" si="2"/>
        <v>0</v>
      </c>
    </row>
    <row r="164" spans="1:16" x14ac:dyDescent="0.2">
      <c r="A164" s="2" t="s">
        <v>255</v>
      </c>
      <c r="B164" s="1" t="s">
        <v>256</v>
      </c>
      <c r="C164" s="1">
        <v>10171.35</v>
      </c>
      <c r="D164" s="1">
        <v>3038.19</v>
      </c>
      <c r="E164" s="1">
        <v>46.16</v>
      </c>
      <c r="F164" s="1">
        <v>0</v>
      </c>
      <c r="G164" s="1">
        <v>13255.7</v>
      </c>
      <c r="H164" s="1">
        <v>0</v>
      </c>
      <c r="I164" s="1">
        <v>0</v>
      </c>
      <c r="J164" s="1">
        <v>2100.9699999999998</v>
      </c>
      <c r="K164" s="1">
        <v>46.16</v>
      </c>
      <c r="L164" s="1">
        <v>-0.03</v>
      </c>
      <c r="M164" s="1">
        <v>2147.1</v>
      </c>
      <c r="N164" s="1">
        <v>11108.6</v>
      </c>
      <c r="P164" s="10">
        <f t="shared" si="2"/>
        <v>0</v>
      </c>
    </row>
    <row r="165" spans="1:16" s="4" customFormat="1" x14ac:dyDescent="0.2">
      <c r="A165" s="7" t="s">
        <v>20</v>
      </c>
      <c r="B165" s="9">
        <v>7</v>
      </c>
      <c r="C165" s="4" t="s">
        <v>21</v>
      </c>
      <c r="D165" s="4" t="s">
        <v>21</v>
      </c>
      <c r="E165" s="4" t="s">
        <v>21</v>
      </c>
      <c r="F165" s="4" t="s">
        <v>21</v>
      </c>
      <c r="G165" s="4" t="s">
        <v>21</v>
      </c>
      <c r="H165" s="4" t="s">
        <v>21</v>
      </c>
      <c r="I165" s="4" t="s">
        <v>21</v>
      </c>
      <c r="J165" s="4" t="s">
        <v>21</v>
      </c>
      <c r="K165" s="4" t="s">
        <v>21</v>
      </c>
      <c r="L165" s="4" t="s">
        <v>21</v>
      </c>
      <c r="M165" s="4" t="s">
        <v>21</v>
      </c>
      <c r="N165" s="4" t="s">
        <v>21</v>
      </c>
      <c r="P165" s="4" t="s">
        <v>21</v>
      </c>
    </row>
    <row r="166" spans="1:16" x14ac:dyDescent="0.2">
      <c r="C166" s="8">
        <v>61807.05</v>
      </c>
      <c r="D166" s="8">
        <v>18461.77</v>
      </c>
      <c r="E166" s="8">
        <v>265.08</v>
      </c>
      <c r="F166" s="8">
        <v>0</v>
      </c>
      <c r="G166" s="8">
        <v>80533.899999999994</v>
      </c>
      <c r="H166" s="8">
        <v>0</v>
      </c>
      <c r="I166" s="8">
        <v>0</v>
      </c>
      <c r="J166" s="8">
        <v>12101.31</v>
      </c>
      <c r="K166" s="8">
        <v>265.08</v>
      </c>
      <c r="L166" s="8">
        <v>0.31</v>
      </c>
      <c r="M166" s="8">
        <v>12366.7</v>
      </c>
      <c r="N166" s="8">
        <v>68167.199999999997</v>
      </c>
      <c r="P166" s="8">
        <f t="shared" si="2"/>
        <v>0</v>
      </c>
    </row>
    <row r="167" spans="1:16" x14ac:dyDescent="0.2">
      <c r="P167" s="10"/>
    </row>
    <row r="168" spans="1:16" x14ac:dyDescent="0.2">
      <c r="A168" s="5" t="s">
        <v>257</v>
      </c>
      <c r="P168" s="10"/>
    </row>
    <row r="169" spans="1:16" x14ac:dyDescent="0.2">
      <c r="A169" s="2" t="s">
        <v>258</v>
      </c>
      <c r="B169" s="1" t="s">
        <v>259</v>
      </c>
      <c r="C169" s="1">
        <v>7823.25</v>
      </c>
      <c r="D169" s="1">
        <v>2336.8000000000002</v>
      </c>
      <c r="E169" s="1">
        <v>31.65</v>
      </c>
      <c r="F169" s="1">
        <v>0</v>
      </c>
      <c r="G169" s="1">
        <v>10191.700000000001</v>
      </c>
      <c r="H169" s="1">
        <v>0</v>
      </c>
      <c r="I169" s="1">
        <v>0</v>
      </c>
      <c r="J169" s="1">
        <v>1449.6</v>
      </c>
      <c r="K169" s="1">
        <v>31.65</v>
      </c>
      <c r="L169" s="1">
        <v>-0.15</v>
      </c>
      <c r="M169" s="1">
        <v>1481.1</v>
      </c>
      <c r="N169" s="1">
        <v>8710.6</v>
      </c>
      <c r="P169" s="10">
        <f t="shared" si="2"/>
        <v>0</v>
      </c>
    </row>
    <row r="170" spans="1:16" x14ac:dyDescent="0.2">
      <c r="A170" s="2" t="s">
        <v>260</v>
      </c>
      <c r="B170" s="1" t="s">
        <v>261</v>
      </c>
      <c r="C170" s="1">
        <v>10171.35</v>
      </c>
      <c r="D170" s="1">
        <v>3038.19</v>
      </c>
      <c r="E170" s="1">
        <v>46.16</v>
      </c>
      <c r="F170" s="1">
        <v>0</v>
      </c>
      <c r="G170" s="1">
        <v>13255.7</v>
      </c>
      <c r="H170" s="1">
        <v>0</v>
      </c>
      <c r="I170" s="1">
        <v>0</v>
      </c>
      <c r="J170" s="1">
        <v>2100.9699999999998</v>
      </c>
      <c r="K170" s="1">
        <v>46.16</v>
      </c>
      <c r="L170" s="1">
        <v>-0.03</v>
      </c>
      <c r="M170" s="1">
        <v>2147.1</v>
      </c>
      <c r="N170" s="1">
        <v>11108.6</v>
      </c>
      <c r="P170" s="10">
        <f t="shared" si="2"/>
        <v>0</v>
      </c>
    </row>
    <row r="171" spans="1:16" x14ac:dyDescent="0.2">
      <c r="A171" s="2" t="s">
        <v>262</v>
      </c>
      <c r="B171" s="1" t="s">
        <v>263</v>
      </c>
      <c r="C171" s="1">
        <v>10171.35</v>
      </c>
      <c r="D171" s="1">
        <v>3038.19</v>
      </c>
      <c r="E171" s="1">
        <v>46.16</v>
      </c>
      <c r="F171" s="1">
        <v>0</v>
      </c>
      <c r="G171" s="1">
        <v>13255.7</v>
      </c>
      <c r="H171" s="1">
        <v>0</v>
      </c>
      <c r="I171" s="1">
        <v>0</v>
      </c>
      <c r="J171" s="1">
        <v>2100.9699999999998</v>
      </c>
      <c r="K171" s="1">
        <v>46.16</v>
      </c>
      <c r="L171" s="1">
        <v>-0.03</v>
      </c>
      <c r="M171" s="1">
        <v>2147.1</v>
      </c>
      <c r="N171" s="1">
        <v>11108.6</v>
      </c>
      <c r="P171" s="10">
        <f t="shared" si="2"/>
        <v>0</v>
      </c>
    </row>
    <row r="172" spans="1:16" x14ac:dyDescent="0.2">
      <c r="A172" s="2" t="s">
        <v>264</v>
      </c>
      <c r="B172" s="1" t="s">
        <v>265</v>
      </c>
      <c r="C172" s="1">
        <v>7823.25</v>
      </c>
      <c r="D172" s="1">
        <v>2336.8000000000002</v>
      </c>
      <c r="E172" s="1">
        <v>31.65</v>
      </c>
      <c r="F172" s="1">
        <v>0</v>
      </c>
      <c r="G172" s="1">
        <v>10191.700000000001</v>
      </c>
      <c r="H172" s="1">
        <v>0</v>
      </c>
      <c r="I172" s="1">
        <v>0</v>
      </c>
      <c r="J172" s="1">
        <v>1449.6</v>
      </c>
      <c r="K172" s="1">
        <v>31.65</v>
      </c>
      <c r="L172" s="1">
        <v>0.05</v>
      </c>
      <c r="M172" s="1">
        <v>1481.3</v>
      </c>
      <c r="N172" s="1">
        <v>8710.4</v>
      </c>
      <c r="P172" s="10">
        <f t="shared" si="2"/>
        <v>0</v>
      </c>
    </row>
    <row r="173" spans="1:16" x14ac:dyDescent="0.2">
      <c r="A173" s="2" t="s">
        <v>266</v>
      </c>
      <c r="B173" s="1" t="s">
        <v>267</v>
      </c>
      <c r="C173" s="1">
        <v>7823.25</v>
      </c>
      <c r="D173" s="1">
        <v>2336.8000000000002</v>
      </c>
      <c r="E173" s="1">
        <v>31.65</v>
      </c>
      <c r="F173" s="1">
        <v>0</v>
      </c>
      <c r="G173" s="1">
        <v>10191.700000000001</v>
      </c>
      <c r="H173" s="1">
        <v>0</v>
      </c>
      <c r="I173" s="1">
        <v>0</v>
      </c>
      <c r="J173" s="1">
        <v>1449.6</v>
      </c>
      <c r="K173" s="1">
        <v>31.65</v>
      </c>
      <c r="L173" s="1">
        <v>0.05</v>
      </c>
      <c r="M173" s="1">
        <v>1481.3</v>
      </c>
      <c r="N173" s="1">
        <v>8710.4</v>
      </c>
      <c r="P173" s="10">
        <f t="shared" si="2"/>
        <v>0</v>
      </c>
    </row>
    <row r="174" spans="1:16" s="4" customFormat="1" x14ac:dyDescent="0.2">
      <c r="A174" s="7" t="s">
        <v>20</v>
      </c>
      <c r="B174" s="9">
        <v>5</v>
      </c>
      <c r="C174" s="4" t="s">
        <v>21</v>
      </c>
      <c r="D174" s="4" t="s">
        <v>21</v>
      </c>
      <c r="E174" s="4" t="s">
        <v>21</v>
      </c>
      <c r="F174" s="4" t="s">
        <v>21</v>
      </c>
      <c r="G174" s="4" t="s">
        <v>21</v>
      </c>
      <c r="H174" s="4" t="s">
        <v>21</v>
      </c>
      <c r="I174" s="4" t="s">
        <v>21</v>
      </c>
      <c r="J174" s="4" t="s">
        <v>21</v>
      </c>
      <c r="K174" s="4" t="s">
        <v>21</v>
      </c>
      <c r="L174" s="4" t="s">
        <v>21</v>
      </c>
      <c r="M174" s="4" t="s">
        <v>21</v>
      </c>
      <c r="N174" s="4" t="s">
        <v>21</v>
      </c>
      <c r="P174" s="4" t="s">
        <v>21</v>
      </c>
    </row>
    <row r="175" spans="1:16" x14ac:dyDescent="0.2">
      <c r="C175" s="8">
        <v>43812.45</v>
      </c>
      <c r="D175" s="8">
        <v>13086.78</v>
      </c>
      <c r="E175" s="8">
        <v>187.27</v>
      </c>
      <c r="F175" s="8">
        <v>0</v>
      </c>
      <c r="G175" s="8">
        <v>57086.5</v>
      </c>
      <c r="H175" s="8">
        <v>0</v>
      </c>
      <c r="I175" s="8">
        <v>0</v>
      </c>
      <c r="J175" s="8">
        <v>8550.74</v>
      </c>
      <c r="K175" s="8">
        <v>187.27</v>
      </c>
      <c r="L175" s="8">
        <v>-0.11</v>
      </c>
      <c r="M175" s="8">
        <v>8737.9</v>
      </c>
      <c r="N175" s="8">
        <v>48348.6</v>
      </c>
      <c r="P175" s="8">
        <f t="shared" si="2"/>
        <v>0</v>
      </c>
    </row>
    <row r="176" spans="1:16" x14ac:dyDescent="0.2">
      <c r="P176" s="10"/>
    </row>
    <row r="177" spans="1:16" x14ac:dyDescent="0.2">
      <c r="A177" s="5" t="s">
        <v>268</v>
      </c>
      <c r="P177" s="10"/>
    </row>
    <row r="178" spans="1:16" x14ac:dyDescent="0.2">
      <c r="A178" s="2" t="s">
        <v>269</v>
      </c>
      <c r="B178" s="1" t="s">
        <v>270</v>
      </c>
      <c r="C178" s="1">
        <v>7823.25</v>
      </c>
      <c r="D178" s="1">
        <v>2336.8000000000002</v>
      </c>
      <c r="E178" s="1">
        <v>31.65</v>
      </c>
      <c r="F178" s="1">
        <v>0</v>
      </c>
      <c r="G178" s="1">
        <v>10191.700000000001</v>
      </c>
      <c r="H178" s="1">
        <v>0</v>
      </c>
      <c r="I178" s="1">
        <v>0</v>
      </c>
      <c r="J178" s="1">
        <v>1449.6</v>
      </c>
      <c r="K178" s="1">
        <v>31.65</v>
      </c>
      <c r="L178" s="1">
        <v>-0.15</v>
      </c>
      <c r="M178" s="1">
        <v>1481.1</v>
      </c>
      <c r="N178" s="1">
        <v>8710.6</v>
      </c>
      <c r="P178" s="10">
        <f t="shared" si="2"/>
        <v>0</v>
      </c>
    </row>
    <row r="179" spans="1:16" x14ac:dyDescent="0.2">
      <c r="A179" s="2" t="s">
        <v>271</v>
      </c>
      <c r="B179" s="1" t="s">
        <v>272</v>
      </c>
      <c r="C179" s="1">
        <v>3850.05</v>
      </c>
      <c r="D179" s="1">
        <v>1150</v>
      </c>
      <c r="E179" s="1">
        <v>7.11</v>
      </c>
      <c r="F179" s="1">
        <v>0</v>
      </c>
      <c r="G179" s="1">
        <v>5007.16</v>
      </c>
      <c r="H179" s="1">
        <v>0</v>
      </c>
      <c r="I179" s="1">
        <v>0</v>
      </c>
      <c r="J179" s="1">
        <v>416.88</v>
      </c>
      <c r="K179" s="1">
        <v>7.11</v>
      </c>
      <c r="L179" s="1">
        <v>-0.03</v>
      </c>
      <c r="M179" s="1">
        <v>423.96</v>
      </c>
      <c r="N179" s="1">
        <v>4583.2</v>
      </c>
      <c r="P179" s="10">
        <f t="shared" si="2"/>
        <v>0</v>
      </c>
    </row>
    <row r="180" spans="1:16" x14ac:dyDescent="0.2">
      <c r="A180" s="2" t="s">
        <v>273</v>
      </c>
      <c r="B180" s="1" t="s">
        <v>274</v>
      </c>
      <c r="C180" s="1">
        <v>10171.200000000001</v>
      </c>
      <c r="D180" s="1">
        <v>3038.19</v>
      </c>
      <c r="E180" s="1">
        <v>46.16</v>
      </c>
      <c r="F180" s="1">
        <v>0</v>
      </c>
      <c r="G180" s="1">
        <v>13255.55</v>
      </c>
      <c r="H180" s="1">
        <v>0</v>
      </c>
      <c r="I180" s="1">
        <v>0</v>
      </c>
      <c r="J180" s="1">
        <v>2100.9699999999998</v>
      </c>
      <c r="K180" s="1">
        <v>46.16</v>
      </c>
      <c r="L180" s="1">
        <v>0.02</v>
      </c>
      <c r="M180" s="1">
        <v>2147.15</v>
      </c>
      <c r="N180" s="1">
        <v>11108.4</v>
      </c>
      <c r="P180" s="10">
        <f t="shared" si="2"/>
        <v>0</v>
      </c>
    </row>
    <row r="181" spans="1:16" x14ac:dyDescent="0.2">
      <c r="A181" s="2" t="s">
        <v>275</v>
      </c>
      <c r="B181" s="1" t="s">
        <v>276</v>
      </c>
      <c r="C181" s="1">
        <v>7823.25</v>
      </c>
      <c r="D181" s="1">
        <v>2336.8000000000002</v>
      </c>
      <c r="E181" s="1">
        <v>31.65</v>
      </c>
      <c r="F181" s="1">
        <v>0</v>
      </c>
      <c r="G181" s="1">
        <v>10191.700000000001</v>
      </c>
      <c r="H181" s="1">
        <v>0</v>
      </c>
      <c r="I181" s="1">
        <v>0</v>
      </c>
      <c r="J181" s="1">
        <v>1449.6</v>
      </c>
      <c r="K181" s="1">
        <v>31.65</v>
      </c>
      <c r="L181" s="1">
        <v>0.05</v>
      </c>
      <c r="M181" s="1">
        <v>1481.3</v>
      </c>
      <c r="N181" s="1">
        <v>8710.4</v>
      </c>
      <c r="P181" s="10">
        <f t="shared" si="2"/>
        <v>0</v>
      </c>
    </row>
    <row r="182" spans="1:16" x14ac:dyDescent="0.2">
      <c r="A182" s="2" t="s">
        <v>277</v>
      </c>
      <c r="B182" s="1" t="s">
        <v>278</v>
      </c>
      <c r="C182" s="1">
        <v>7823.25</v>
      </c>
      <c r="D182" s="1">
        <v>2336.8000000000002</v>
      </c>
      <c r="E182" s="1">
        <v>31.65</v>
      </c>
      <c r="F182" s="1">
        <v>0</v>
      </c>
      <c r="G182" s="1">
        <v>10191.700000000001</v>
      </c>
      <c r="H182" s="1">
        <v>0</v>
      </c>
      <c r="I182" s="1">
        <v>0</v>
      </c>
      <c r="J182" s="1">
        <v>1449.6</v>
      </c>
      <c r="K182" s="1">
        <v>31.65</v>
      </c>
      <c r="L182" s="1">
        <v>0.05</v>
      </c>
      <c r="M182" s="1">
        <v>1481.3</v>
      </c>
      <c r="N182" s="1">
        <v>8710.4</v>
      </c>
      <c r="P182" s="10">
        <f t="shared" si="2"/>
        <v>0</v>
      </c>
    </row>
    <row r="183" spans="1:16" x14ac:dyDescent="0.2">
      <c r="A183" s="2" t="s">
        <v>279</v>
      </c>
      <c r="B183" s="1" t="s">
        <v>280</v>
      </c>
      <c r="C183" s="1">
        <v>3850.05</v>
      </c>
      <c r="D183" s="1">
        <v>1150</v>
      </c>
      <c r="E183" s="1">
        <v>7.11</v>
      </c>
      <c r="F183" s="1">
        <v>0</v>
      </c>
      <c r="G183" s="1">
        <v>5007.16</v>
      </c>
      <c r="H183" s="1">
        <v>0</v>
      </c>
      <c r="I183" s="1">
        <v>0</v>
      </c>
      <c r="J183" s="1">
        <v>416.88</v>
      </c>
      <c r="K183" s="1">
        <v>7.11</v>
      </c>
      <c r="L183" s="1">
        <v>-0.03</v>
      </c>
      <c r="M183" s="1">
        <v>423.96</v>
      </c>
      <c r="N183" s="1">
        <v>4583.2</v>
      </c>
      <c r="P183" s="10">
        <f t="shared" si="2"/>
        <v>0</v>
      </c>
    </row>
    <row r="184" spans="1:16" x14ac:dyDescent="0.2">
      <c r="A184" s="2" t="s">
        <v>281</v>
      </c>
      <c r="B184" s="1" t="s">
        <v>282</v>
      </c>
      <c r="C184" s="1">
        <v>7823.25</v>
      </c>
      <c r="D184" s="1">
        <v>2336.8000000000002</v>
      </c>
      <c r="E184" s="1">
        <v>31.65</v>
      </c>
      <c r="F184" s="1">
        <v>0</v>
      </c>
      <c r="G184" s="1">
        <v>10191.700000000001</v>
      </c>
      <c r="H184" s="1">
        <v>0</v>
      </c>
      <c r="I184" s="1">
        <v>0</v>
      </c>
      <c r="J184" s="1">
        <v>1449.6</v>
      </c>
      <c r="K184" s="1">
        <v>31.65</v>
      </c>
      <c r="L184" s="1">
        <v>0.05</v>
      </c>
      <c r="M184" s="1">
        <v>1481.3</v>
      </c>
      <c r="N184" s="1">
        <v>8710.4</v>
      </c>
      <c r="P184" s="10">
        <f t="shared" si="2"/>
        <v>0</v>
      </c>
    </row>
    <row r="185" spans="1:16" x14ac:dyDescent="0.2">
      <c r="A185" s="2" t="s">
        <v>283</v>
      </c>
      <c r="B185" s="1" t="s">
        <v>284</v>
      </c>
      <c r="C185" s="1">
        <v>7823.25</v>
      </c>
      <c r="D185" s="1">
        <v>2336.8000000000002</v>
      </c>
      <c r="E185" s="1">
        <v>31.65</v>
      </c>
      <c r="F185" s="1">
        <v>0</v>
      </c>
      <c r="G185" s="1">
        <v>10191.700000000001</v>
      </c>
      <c r="H185" s="1">
        <v>0</v>
      </c>
      <c r="I185" s="1">
        <v>0</v>
      </c>
      <c r="J185" s="1">
        <v>1449.6</v>
      </c>
      <c r="K185" s="1">
        <v>31.65</v>
      </c>
      <c r="L185" s="1">
        <v>0.05</v>
      </c>
      <c r="M185" s="1">
        <v>1481.3</v>
      </c>
      <c r="N185" s="1">
        <v>8710.4</v>
      </c>
      <c r="P185" s="10">
        <f t="shared" si="2"/>
        <v>0</v>
      </c>
    </row>
    <row r="186" spans="1:16" x14ac:dyDescent="0.2">
      <c r="A186" s="2" t="s">
        <v>285</v>
      </c>
      <c r="B186" s="1" t="s">
        <v>286</v>
      </c>
      <c r="C186" s="1">
        <v>7823.25</v>
      </c>
      <c r="D186" s="1">
        <v>2336.8000000000002</v>
      </c>
      <c r="E186" s="1">
        <v>31.65</v>
      </c>
      <c r="F186" s="1">
        <v>0</v>
      </c>
      <c r="G186" s="1">
        <v>10191.700000000001</v>
      </c>
      <c r="H186" s="1">
        <v>0</v>
      </c>
      <c r="I186" s="1">
        <v>0</v>
      </c>
      <c r="J186" s="1">
        <v>1449.6</v>
      </c>
      <c r="K186" s="1">
        <v>31.65</v>
      </c>
      <c r="L186" s="1">
        <v>0.05</v>
      </c>
      <c r="M186" s="1">
        <v>1481.3</v>
      </c>
      <c r="N186" s="1">
        <v>8710.4</v>
      </c>
      <c r="P186" s="10">
        <f t="shared" si="2"/>
        <v>0</v>
      </c>
    </row>
    <row r="187" spans="1:16" x14ac:dyDescent="0.2">
      <c r="A187" s="2" t="s">
        <v>287</v>
      </c>
      <c r="B187" s="1" t="s">
        <v>288</v>
      </c>
      <c r="C187" s="1">
        <v>7823.25</v>
      </c>
      <c r="D187" s="1">
        <v>2336.8000000000002</v>
      </c>
      <c r="E187" s="1">
        <v>31.65</v>
      </c>
      <c r="F187" s="1">
        <v>0</v>
      </c>
      <c r="G187" s="1">
        <v>10191.700000000001</v>
      </c>
      <c r="H187" s="1">
        <v>0</v>
      </c>
      <c r="I187" s="1">
        <v>0</v>
      </c>
      <c r="J187" s="1">
        <v>1449.6</v>
      </c>
      <c r="K187" s="1">
        <v>31.65</v>
      </c>
      <c r="L187" s="1">
        <v>0.05</v>
      </c>
      <c r="M187" s="1">
        <v>1481.3</v>
      </c>
      <c r="N187" s="1">
        <v>8710.4</v>
      </c>
      <c r="P187" s="10">
        <f t="shared" si="2"/>
        <v>0</v>
      </c>
    </row>
    <row r="188" spans="1:16" x14ac:dyDescent="0.2">
      <c r="A188" s="2" t="s">
        <v>289</v>
      </c>
      <c r="B188" s="1" t="s">
        <v>290</v>
      </c>
      <c r="C188" s="1">
        <v>5775</v>
      </c>
      <c r="D188" s="1">
        <v>1725</v>
      </c>
      <c r="E188" s="1">
        <v>19</v>
      </c>
      <c r="F188" s="1">
        <v>0</v>
      </c>
      <c r="G188" s="1">
        <v>7519</v>
      </c>
      <c r="H188" s="1">
        <v>0</v>
      </c>
      <c r="I188" s="1">
        <v>0</v>
      </c>
      <c r="J188" s="1">
        <v>881.42</v>
      </c>
      <c r="K188" s="1">
        <v>19</v>
      </c>
      <c r="L188" s="1">
        <v>-0.02</v>
      </c>
      <c r="M188" s="1">
        <v>900.4</v>
      </c>
      <c r="N188" s="1">
        <v>6618.6</v>
      </c>
      <c r="P188" s="10">
        <f t="shared" si="2"/>
        <v>0</v>
      </c>
    </row>
    <row r="189" spans="1:16" x14ac:dyDescent="0.2">
      <c r="A189" s="2" t="s">
        <v>291</v>
      </c>
      <c r="B189" s="1" t="s">
        <v>292</v>
      </c>
      <c r="C189" s="1">
        <v>7823.25</v>
      </c>
      <c r="D189" s="1">
        <v>2336.8000000000002</v>
      </c>
      <c r="E189" s="1">
        <v>31.65</v>
      </c>
      <c r="F189" s="1">
        <v>0</v>
      </c>
      <c r="G189" s="1">
        <v>10191.700000000001</v>
      </c>
      <c r="H189" s="1">
        <v>0</v>
      </c>
      <c r="I189" s="1">
        <v>0</v>
      </c>
      <c r="J189" s="1">
        <v>1449.6</v>
      </c>
      <c r="K189" s="1">
        <v>31.65</v>
      </c>
      <c r="L189" s="1">
        <v>0.05</v>
      </c>
      <c r="M189" s="1">
        <v>1481.3</v>
      </c>
      <c r="N189" s="1">
        <v>8710.4</v>
      </c>
      <c r="P189" s="10">
        <f t="shared" si="2"/>
        <v>0</v>
      </c>
    </row>
    <row r="190" spans="1:16" x14ac:dyDescent="0.2">
      <c r="A190" s="2" t="s">
        <v>293</v>
      </c>
      <c r="B190" s="1" t="s">
        <v>294</v>
      </c>
      <c r="C190" s="1">
        <v>10171.35</v>
      </c>
      <c r="D190" s="1">
        <v>3038.19</v>
      </c>
      <c r="E190" s="1">
        <v>46.16</v>
      </c>
      <c r="F190" s="1">
        <v>0</v>
      </c>
      <c r="G190" s="1">
        <v>13255.7</v>
      </c>
      <c r="H190" s="1">
        <v>0</v>
      </c>
      <c r="I190" s="1">
        <v>0</v>
      </c>
      <c r="J190" s="1">
        <v>2100.9699999999998</v>
      </c>
      <c r="K190" s="1">
        <v>46.16</v>
      </c>
      <c r="L190" s="1">
        <v>0.17</v>
      </c>
      <c r="M190" s="1">
        <v>2147.3000000000002</v>
      </c>
      <c r="N190" s="1">
        <v>11108.4</v>
      </c>
      <c r="P190" s="10">
        <f t="shared" si="2"/>
        <v>0</v>
      </c>
    </row>
    <row r="191" spans="1:16" x14ac:dyDescent="0.2">
      <c r="A191" s="2" t="s">
        <v>295</v>
      </c>
      <c r="B191" s="1" t="s">
        <v>296</v>
      </c>
      <c r="C191" s="1">
        <v>10171.35</v>
      </c>
      <c r="D191" s="1">
        <v>3038.19</v>
      </c>
      <c r="E191" s="1">
        <v>46.16</v>
      </c>
      <c r="F191" s="1">
        <v>0</v>
      </c>
      <c r="G191" s="1">
        <v>13255.7</v>
      </c>
      <c r="H191" s="1">
        <v>0</v>
      </c>
      <c r="I191" s="1">
        <v>0</v>
      </c>
      <c r="J191" s="1">
        <v>2100.9699999999998</v>
      </c>
      <c r="K191" s="1">
        <v>46.16</v>
      </c>
      <c r="L191" s="1">
        <v>-0.03</v>
      </c>
      <c r="M191" s="1">
        <v>2147.1</v>
      </c>
      <c r="N191" s="1">
        <v>11108.6</v>
      </c>
      <c r="P191" s="10">
        <f t="shared" si="2"/>
        <v>0</v>
      </c>
    </row>
    <row r="192" spans="1:16" x14ac:dyDescent="0.2">
      <c r="A192" s="2" t="s">
        <v>297</v>
      </c>
      <c r="B192" s="1" t="s">
        <v>298</v>
      </c>
      <c r="C192" s="1">
        <v>3850.05</v>
      </c>
      <c r="D192" s="1">
        <v>1150</v>
      </c>
      <c r="E192" s="1">
        <v>7.11</v>
      </c>
      <c r="F192" s="1">
        <v>0</v>
      </c>
      <c r="G192" s="1">
        <v>5007.16</v>
      </c>
      <c r="H192" s="1">
        <v>0</v>
      </c>
      <c r="I192" s="1">
        <v>0</v>
      </c>
      <c r="J192" s="1">
        <v>416.88</v>
      </c>
      <c r="K192" s="1">
        <v>7.11</v>
      </c>
      <c r="L192" s="1">
        <v>-0.03</v>
      </c>
      <c r="M192" s="1">
        <v>423.96</v>
      </c>
      <c r="N192" s="1">
        <v>4583.2</v>
      </c>
      <c r="P192" s="10">
        <f t="shared" si="2"/>
        <v>0</v>
      </c>
    </row>
    <row r="193" spans="1:16" x14ac:dyDescent="0.2">
      <c r="A193" s="2" t="s">
        <v>299</v>
      </c>
      <c r="B193" s="1" t="s">
        <v>300</v>
      </c>
      <c r="C193" s="1">
        <v>3850.05</v>
      </c>
      <c r="D193" s="1">
        <v>1150</v>
      </c>
      <c r="E193" s="1">
        <v>7.11</v>
      </c>
      <c r="F193" s="1">
        <v>0</v>
      </c>
      <c r="G193" s="1">
        <v>5007.16</v>
      </c>
      <c r="H193" s="1">
        <v>0</v>
      </c>
      <c r="I193" s="1">
        <v>0</v>
      </c>
      <c r="J193" s="1">
        <v>416.88</v>
      </c>
      <c r="K193" s="1">
        <v>7.11</v>
      </c>
      <c r="L193" s="1">
        <v>-0.03</v>
      </c>
      <c r="M193" s="1">
        <v>423.96</v>
      </c>
      <c r="N193" s="1">
        <v>4583.2</v>
      </c>
      <c r="P193" s="10">
        <f t="shared" si="2"/>
        <v>0</v>
      </c>
    </row>
    <row r="194" spans="1:16" x14ac:dyDescent="0.2">
      <c r="A194" s="2" t="s">
        <v>301</v>
      </c>
      <c r="B194" s="1" t="s">
        <v>302</v>
      </c>
      <c r="C194" s="1">
        <v>10171.35</v>
      </c>
      <c r="D194" s="1">
        <v>3038.19</v>
      </c>
      <c r="E194" s="1">
        <v>46.16</v>
      </c>
      <c r="F194" s="1">
        <v>0</v>
      </c>
      <c r="G194" s="1">
        <v>13255.7</v>
      </c>
      <c r="H194" s="1">
        <v>0</v>
      </c>
      <c r="I194" s="1">
        <v>0</v>
      </c>
      <c r="J194" s="1">
        <v>2100.9699999999998</v>
      </c>
      <c r="K194" s="1">
        <v>46.16</v>
      </c>
      <c r="L194" s="1">
        <v>-0.03</v>
      </c>
      <c r="M194" s="1">
        <v>2147.1</v>
      </c>
      <c r="N194" s="1">
        <v>11108.6</v>
      </c>
      <c r="P194" s="10">
        <f t="shared" si="2"/>
        <v>0</v>
      </c>
    </row>
    <row r="195" spans="1:16" x14ac:dyDescent="0.2">
      <c r="A195" s="2" t="s">
        <v>303</v>
      </c>
      <c r="B195" s="1" t="s">
        <v>304</v>
      </c>
      <c r="C195" s="1">
        <v>7823.25</v>
      </c>
      <c r="D195" s="1">
        <v>2336.8000000000002</v>
      </c>
      <c r="E195" s="1">
        <v>31.65</v>
      </c>
      <c r="F195" s="1">
        <v>0</v>
      </c>
      <c r="G195" s="1">
        <v>10191.700000000001</v>
      </c>
      <c r="H195" s="1">
        <v>0</v>
      </c>
      <c r="I195" s="1">
        <v>0</v>
      </c>
      <c r="J195" s="1">
        <v>1449.6</v>
      </c>
      <c r="K195" s="1">
        <v>31.65</v>
      </c>
      <c r="L195" s="1">
        <v>0.05</v>
      </c>
      <c r="M195" s="1">
        <v>1481.3</v>
      </c>
      <c r="N195" s="1">
        <v>8710.4</v>
      </c>
      <c r="P195" s="10">
        <f t="shared" si="2"/>
        <v>0</v>
      </c>
    </row>
    <row r="196" spans="1:16" x14ac:dyDescent="0.2">
      <c r="A196" s="2" t="s">
        <v>305</v>
      </c>
      <c r="B196" s="1" t="s">
        <v>306</v>
      </c>
      <c r="C196" s="1">
        <v>10171.35</v>
      </c>
      <c r="D196" s="1">
        <v>3038.19</v>
      </c>
      <c r="E196" s="1">
        <v>46.16</v>
      </c>
      <c r="F196" s="1">
        <v>0</v>
      </c>
      <c r="G196" s="1">
        <v>13255.7</v>
      </c>
      <c r="H196" s="1">
        <v>0</v>
      </c>
      <c r="I196" s="1">
        <v>0</v>
      </c>
      <c r="J196" s="1">
        <v>2100.9699999999998</v>
      </c>
      <c r="K196" s="1">
        <v>46.16</v>
      </c>
      <c r="L196" s="1">
        <v>0.17</v>
      </c>
      <c r="M196" s="1">
        <v>2147.3000000000002</v>
      </c>
      <c r="N196" s="1">
        <v>11108.4</v>
      </c>
      <c r="P196" s="10">
        <f t="shared" si="2"/>
        <v>0</v>
      </c>
    </row>
    <row r="197" spans="1:16" x14ac:dyDescent="0.2">
      <c r="A197" s="2" t="s">
        <v>307</v>
      </c>
      <c r="B197" s="1" t="s">
        <v>308</v>
      </c>
      <c r="C197" s="1">
        <v>3850.05</v>
      </c>
      <c r="D197" s="1">
        <v>1150</v>
      </c>
      <c r="E197" s="1">
        <v>7.11</v>
      </c>
      <c r="F197" s="1">
        <v>0</v>
      </c>
      <c r="G197" s="1">
        <v>5007.16</v>
      </c>
      <c r="H197" s="1">
        <v>0</v>
      </c>
      <c r="I197" s="1">
        <v>0</v>
      </c>
      <c r="J197" s="1">
        <v>416.88</v>
      </c>
      <c r="K197" s="1">
        <v>7.11</v>
      </c>
      <c r="L197" s="1">
        <v>-0.03</v>
      </c>
      <c r="M197" s="1">
        <v>423.96</v>
      </c>
      <c r="N197" s="1">
        <v>4583.2</v>
      </c>
      <c r="P197" s="10">
        <f t="shared" si="2"/>
        <v>0</v>
      </c>
    </row>
    <row r="198" spans="1:16" x14ac:dyDescent="0.2">
      <c r="A198" s="2" t="s">
        <v>309</v>
      </c>
      <c r="B198" s="1" t="s">
        <v>310</v>
      </c>
      <c r="C198" s="1">
        <v>3850.05</v>
      </c>
      <c r="D198" s="1">
        <v>1150</v>
      </c>
      <c r="E198" s="1">
        <v>7.11</v>
      </c>
      <c r="F198" s="1">
        <v>0</v>
      </c>
      <c r="G198" s="1">
        <v>5007.16</v>
      </c>
      <c r="H198" s="1">
        <v>0</v>
      </c>
      <c r="I198" s="1">
        <v>0</v>
      </c>
      <c r="J198" s="1">
        <v>416.88</v>
      </c>
      <c r="K198" s="1">
        <v>7.11</v>
      </c>
      <c r="L198" s="1">
        <v>-0.03</v>
      </c>
      <c r="M198" s="1">
        <v>423.96</v>
      </c>
      <c r="N198" s="1">
        <v>4583.2</v>
      </c>
      <c r="P198" s="10">
        <f t="shared" si="2"/>
        <v>0</v>
      </c>
    </row>
    <row r="199" spans="1:16" x14ac:dyDescent="0.2">
      <c r="A199" s="2" t="s">
        <v>311</v>
      </c>
      <c r="B199" s="1" t="s">
        <v>312</v>
      </c>
      <c r="C199" s="1">
        <v>7823.25</v>
      </c>
      <c r="D199" s="1">
        <v>2336.8000000000002</v>
      </c>
      <c r="E199" s="1">
        <v>31.65</v>
      </c>
      <c r="F199" s="1">
        <v>0</v>
      </c>
      <c r="G199" s="1">
        <v>10191.700000000001</v>
      </c>
      <c r="H199" s="1">
        <v>0</v>
      </c>
      <c r="I199" s="1">
        <v>0</v>
      </c>
      <c r="J199" s="1">
        <v>1449.6</v>
      </c>
      <c r="K199" s="1">
        <v>31.65</v>
      </c>
      <c r="L199" s="1">
        <v>0.05</v>
      </c>
      <c r="M199" s="1">
        <v>1481.3</v>
      </c>
      <c r="N199" s="1">
        <v>8710.4</v>
      </c>
      <c r="P199" s="10">
        <f t="shared" si="2"/>
        <v>0</v>
      </c>
    </row>
    <row r="200" spans="1:16" x14ac:dyDescent="0.2">
      <c r="A200" s="2" t="s">
        <v>313</v>
      </c>
      <c r="B200" s="1" t="s">
        <v>314</v>
      </c>
      <c r="C200" s="1">
        <v>10171.35</v>
      </c>
      <c r="D200" s="1">
        <v>3038.19</v>
      </c>
      <c r="E200" s="1">
        <v>46.16</v>
      </c>
      <c r="F200" s="1">
        <v>0</v>
      </c>
      <c r="G200" s="1">
        <v>13255.7</v>
      </c>
      <c r="H200" s="1">
        <v>0</v>
      </c>
      <c r="I200" s="1">
        <v>0</v>
      </c>
      <c r="J200" s="1">
        <v>2100.9699999999998</v>
      </c>
      <c r="K200" s="1">
        <v>46.16</v>
      </c>
      <c r="L200" s="1">
        <v>-0.03</v>
      </c>
      <c r="M200" s="1">
        <v>2147.1</v>
      </c>
      <c r="N200" s="1">
        <v>11108.6</v>
      </c>
      <c r="P200" s="10">
        <f t="shared" ref="P200:P224" si="3">+I200-F200</f>
        <v>0</v>
      </c>
    </row>
    <row r="201" spans="1:16" x14ac:dyDescent="0.2">
      <c r="A201" s="2" t="s">
        <v>315</v>
      </c>
      <c r="B201" s="1" t="s">
        <v>316</v>
      </c>
      <c r="C201" s="1">
        <v>10171.35</v>
      </c>
      <c r="D201" s="1">
        <v>3038.19</v>
      </c>
      <c r="E201" s="1">
        <v>46.16</v>
      </c>
      <c r="F201" s="1">
        <v>0</v>
      </c>
      <c r="G201" s="1">
        <v>13255.7</v>
      </c>
      <c r="H201" s="1">
        <v>0</v>
      </c>
      <c r="I201" s="1">
        <v>0</v>
      </c>
      <c r="J201" s="1">
        <v>2100.9699999999998</v>
      </c>
      <c r="K201" s="1">
        <v>46.16</v>
      </c>
      <c r="L201" s="1">
        <v>0.17</v>
      </c>
      <c r="M201" s="1">
        <v>2147.3000000000002</v>
      </c>
      <c r="N201" s="1">
        <v>11108.4</v>
      </c>
      <c r="P201" s="10">
        <f t="shared" si="3"/>
        <v>0</v>
      </c>
    </row>
    <row r="202" spans="1:16" s="4" customFormat="1" x14ac:dyDescent="0.2">
      <c r="A202" s="7" t="s">
        <v>20</v>
      </c>
      <c r="B202" s="9">
        <v>24</v>
      </c>
      <c r="C202" s="4" t="s">
        <v>21</v>
      </c>
      <c r="D202" s="4" t="s">
        <v>21</v>
      </c>
      <c r="E202" s="4" t="s">
        <v>21</v>
      </c>
      <c r="F202" s="4" t="s">
        <v>21</v>
      </c>
      <c r="G202" s="4" t="s">
        <v>21</v>
      </c>
      <c r="H202" s="4" t="s">
        <v>21</v>
      </c>
      <c r="I202" s="4" t="s">
        <v>21</v>
      </c>
      <c r="J202" s="4" t="s">
        <v>21</v>
      </c>
      <c r="K202" s="4" t="s">
        <v>21</v>
      </c>
      <c r="L202" s="4" t="s">
        <v>21</v>
      </c>
      <c r="M202" s="4" t="s">
        <v>21</v>
      </c>
      <c r="N202" s="4" t="s">
        <v>21</v>
      </c>
      <c r="P202" s="4" t="s">
        <v>21</v>
      </c>
    </row>
    <row r="203" spans="1:16" x14ac:dyDescent="0.2">
      <c r="C203" s="8">
        <v>178307.1</v>
      </c>
      <c r="D203" s="8">
        <v>53260.33</v>
      </c>
      <c r="E203" s="8">
        <v>701.28</v>
      </c>
      <c r="F203" s="8">
        <v>0</v>
      </c>
      <c r="G203" s="8">
        <v>232268.71</v>
      </c>
      <c r="H203" s="8">
        <v>0</v>
      </c>
      <c r="I203" s="8">
        <v>0</v>
      </c>
      <c r="J203" s="8">
        <v>32585.49</v>
      </c>
      <c r="K203" s="8">
        <v>701.28</v>
      </c>
      <c r="L203" s="8">
        <v>0.54</v>
      </c>
      <c r="M203" s="8">
        <v>33287.31</v>
      </c>
      <c r="N203" s="8">
        <v>198981.4</v>
      </c>
      <c r="P203" s="8">
        <f t="shared" si="3"/>
        <v>0</v>
      </c>
    </row>
    <row r="204" spans="1:16" x14ac:dyDescent="0.2">
      <c r="P204" s="10"/>
    </row>
    <row r="205" spans="1:16" x14ac:dyDescent="0.2">
      <c r="A205" s="5" t="s">
        <v>317</v>
      </c>
      <c r="P205" s="10"/>
    </row>
    <row r="206" spans="1:16" x14ac:dyDescent="0.2">
      <c r="A206" s="2" t="s">
        <v>318</v>
      </c>
      <c r="B206" s="1" t="s">
        <v>319</v>
      </c>
      <c r="C206" s="1">
        <v>10171.35</v>
      </c>
      <c r="D206" s="1">
        <v>3038.19</v>
      </c>
      <c r="E206" s="1">
        <v>46.16</v>
      </c>
      <c r="F206" s="1">
        <v>0</v>
      </c>
      <c r="G206" s="1">
        <v>13255.7</v>
      </c>
      <c r="H206" s="1">
        <v>0</v>
      </c>
      <c r="I206" s="1">
        <v>0</v>
      </c>
      <c r="J206" s="1">
        <v>2100.9699999999998</v>
      </c>
      <c r="K206" s="1">
        <v>46.16</v>
      </c>
      <c r="L206" s="1">
        <v>-0.03</v>
      </c>
      <c r="M206" s="1">
        <v>2147.1</v>
      </c>
      <c r="N206" s="1">
        <v>11108.6</v>
      </c>
      <c r="P206" s="10">
        <f t="shared" si="3"/>
        <v>0</v>
      </c>
    </row>
    <row r="207" spans="1:16" x14ac:dyDescent="0.2">
      <c r="A207" s="2" t="s">
        <v>320</v>
      </c>
      <c r="B207" s="1" t="s">
        <v>321</v>
      </c>
      <c r="C207" s="1">
        <v>7823.25</v>
      </c>
      <c r="D207" s="1">
        <v>2336.8000000000002</v>
      </c>
      <c r="E207" s="1">
        <v>31.65</v>
      </c>
      <c r="F207" s="1">
        <v>0</v>
      </c>
      <c r="G207" s="1">
        <v>10191.700000000001</v>
      </c>
      <c r="H207" s="1">
        <v>0</v>
      </c>
      <c r="I207" s="1">
        <v>0</v>
      </c>
      <c r="J207" s="1">
        <v>1449.6</v>
      </c>
      <c r="K207" s="1">
        <v>31.65</v>
      </c>
      <c r="L207" s="1">
        <v>-0.15</v>
      </c>
      <c r="M207" s="1">
        <v>1481.1</v>
      </c>
      <c r="N207" s="1">
        <v>8710.6</v>
      </c>
      <c r="P207" s="10">
        <f t="shared" si="3"/>
        <v>0</v>
      </c>
    </row>
    <row r="208" spans="1:16" x14ac:dyDescent="0.2">
      <c r="A208" s="2" t="s">
        <v>322</v>
      </c>
      <c r="B208" s="1" t="s">
        <v>323</v>
      </c>
      <c r="C208" s="1">
        <v>10171.35</v>
      </c>
      <c r="D208" s="1">
        <v>3038.19</v>
      </c>
      <c r="E208" s="1">
        <v>46.16</v>
      </c>
      <c r="F208" s="1">
        <v>0</v>
      </c>
      <c r="G208" s="1">
        <v>13255.7</v>
      </c>
      <c r="H208" s="1">
        <v>0</v>
      </c>
      <c r="I208" s="1">
        <v>0</v>
      </c>
      <c r="J208" s="1">
        <v>2100.9699999999998</v>
      </c>
      <c r="K208" s="1">
        <v>46.16</v>
      </c>
      <c r="L208" s="1">
        <v>-0.03</v>
      </c>
      <c r="M208" s="1">
        <v>2147.1</v>
      </c>
      <c r="N208" s="1">
        <v>11108.6</v>
      </c>
      <c r="P208" s="10">
        <f t="shared" si="3"/>
        <v>0</v>
      </c>
    </row>
    <row r="209" spans="1:16" x14ac:dyDescent="0.2">
      <c r="A209" s="2" t="s">
        <v>324</v>
      </c>
      <c r="B209" s="1" t="s">
        <v>325</v>
      </c>
      <c r="C209" s="1">
        <v>10171.35</v>
      </c>
      <c r="D209" s="1">
        <v>3038.19</v>
      </c>
      <c r="E209" s="1">
        <v>46.16</v>
      </c>
      <c r="F209" s="1">
        <v>0</v>
      </c>
      <c r="G209" s="1">
        <v>13255.7</v>
      </c>
      <c r="H209" s="1">
        <v>0</v>
      </c>
      <c r="I209" s="1">
        <v>0</v>
      </c>
      <c r="J209" s="1">
        <v>2100.9699999999998</v>
      </c>
      <c r="K209" s="1">
        <v>46.16</v>
      </c>
      <c r="L209" s="1">
        <v>-0.03</v>
      </c>
      <c r="M209" s="1">
        <v>2147.1</v>
      </c>
      <c r="N209" s="1">
        <v>11108.6</v>
      </c>
      <c r="P209" s="10">
        <f t="shared" si="3"/>
        <v>0</v>
      </c>
    </row>
    <row r="210" spans="1:16" x14ac:dyDescent="0.2">
      <c r="A210" s="2" t="s">
        <v>326</v>
      </c>
      <c r="B210" s="1" t="s">
        <v>327</v>
      </c>
      <c r="C210" s="1">
        <v>6475.65</v>
      </c>
      <c r="D210" s="1">
        <v>1934.3</v>
      </c>
      <c r="E210" s="1">
        <v>23.33</v>
      </c>
      <c r="F210" s="1">
        <v>0</v>
      </c>
      <c r="G210" s="1">
        <v>8433.2800000000007</v>
      </c>
      <c r="H210" s="1">
        <v>0</v>
      </c>
      <c r="I210" s="1">
        <v>0</v>
      </c>
      <c r="J210" s="1">
        <v>1075.78</v>
      </c>
      <c r="K210" s="1">
        <v>23.33</v>
      </c>
      <c r="L210" s="1">
        <v>-0.03</v>
      </c>
      <c r="M210" s="1">
        <v>1099.08</v>
      </c>
      <c r="N210" s="1">
        <v>7334.2</v>
      </c>
      <c r="P210" s="10">
        <f t="shared" si="3"/>
        <v>0</v>
      </c>
    </row>
    <row r="211" spans="1:16" x14ac:dyDescent="0.2">
      <c r="A211" s="2" t="s">
        <v>328</v>
      </c>
      <c r="B211" s="1" t="s">
        <v>329</v>
      </c>
      <c r="C211" s="1">
        <v>6475.65</v>
      </c>
      <c r="D211" s="1">
        <v>1934.3</v>
      </c>
      <c r="E211" s="1">
        <v>23.33</v>
      </c>
      <c r="F211" s="1">
        <v>0</v>
      </c>
      <c r="G211" s="1">
        <v>8433.2800000000007</v>
      </c>
      <c r="H211" s="1">
        <v>0</v>
      </c>
      <c r="I211" s="1">
        <v>0</v>
      </c>
      <c r="J211" s="1">
        <v>1075.78</v>
      </c>
      <c r="K211" s="1">
        <v>23.33</v>
      </c>
      <c r="L211" s="1">
        <v>-0.03</v>
      </c>
      <c r="M211" s="1">
        <v>1099.08</v>
      </c>
      <c r="N211" s="1">
        <v>7334.2</v>
      </c>
      <c r="P211" s="10">
        <f t="shared" si="3"/>
        <v>0</v>
      </c>
    </row>
    <row r="212" spans="1:16" x14ac:dyDescent="0.2">
      <c r="A212" s="2" t="s">
        <v>330</v>
      </c>
      <c r="B212" s="1" t="s">
        <v>331</v>
      </c>
      <c r="C212" s="1">
        <v>7823.25</v>
      </c>
      <c r="D212" s="1">
        <v>2336.8000000000002</v>
      </c>
      <c r="E212" s="1">
        <v>31.65</v>
      </c>
      <c r="F212" s="1">
        <v>0</v>
      </c>
      <c r="G212" s="1">
        <v>10191.700000000001</v>
      </c>
      <c r="H212" s="1">
        <v>0</v>
      </c>
      <c r="I212" s="1">
        <v>0</v>
      </c>
      <c r="J212" s="1">
        <v>1449.6</v>
      </c>
      <c r="K212" s="1">
        <v>31.65</v>
      </c>
      <c r="L212" s="1">
        <v>0.05</v>
      </c>
      <c r="M212" s="1">
        <v>1481.3</v>
      </c>
      <c r="N212" s="1">
        <v>8710.4</v>
      </c>
      <c r="P212" s="10">
        <f t="shared" si="3"/>
        <v>0</v>
      </c>
    </row>
    <row r="213" spans="1:16" s="4" customFormat="1" x14ac:dyDescent="0.2">
      <c r="A213" s="7" t="s">
        <v>20</v>
      </c>
      <c r="B213" s="9">
        <v>7</v>
      </c>
      <c r="C213" s="4" t="s">
        <v>21</v>
      </c>
      <c r="D213" s="4" t="s">
        <v>21</v>
      </c>
      <c r="E213" s="4" t="s">
        <v>21</v>
      </c>
      <c r="F213" s="4" t="s">
        <v>21</v>
      </c>
      <c r="G213" s="4" t="s">
        <v>21</v>
      </c>
      <c r="H213" s="4" t="s">
        <v>21</v>
      </c>
      <c r="I213" s="4" t="s">
        <v>21</v>
      </c>
      <c r="J213" s="4" t="s">
        <v>21</v>
      </c>
      <c r="K213" s="4" t="s">
        <v>21</v>
      </c>
      <c r="L213" s="4" t="s">
        <v>21</v>
      </c>
      <c r="M213" s="4" t="s">
        <v>21</v>
      </c>
      <c r="N213" s="4" t="s">
        <v>21</v>
      </c>
      <c r="P213" s="4" t="s">
        <v>21</v>
      </c>
    </row>
    <row r="214" spans="1:16" x14ac:dyDescent="0.2">
      <c r="C214" s="8">
        <v>59111.85</v>
      </c>
      <c r="D214" s="8">
        <v>17656.77</v>
      </c>
      <c r="E214" s="8">
        <v>248.44</v>
      </c>
      <c r="F214" s="8">
        <v>0</v>
      </c>
      <c r="G214" s="8">
        <v>77017.06</v>
      </c>
      <c r="H214" s="8">
        <v>0</v>
      </c>
      <c r="I214" s="8">
        <v>0</v>
      </c>
      <c r="J214" s="8">
        <v>11353.67</v>
      </c>
      <c r="K214" s="8">
        <v>248.44</v>
      </c>
      <c r="L214" s="8">
        <v>-0.25</v>
      </c>
      <c r="M214" s="8">
        <v>11601.86</v>
      </c>
      <c r="N214" s="8">
        <v>65415.199999999997</v>
      </c>
      <c r="P214" s="8">
        <f t="shared" si="3"/>
        <v>0</v>
      </c>
    </row>
    <row r="215" spans="1:16" x14ac:dyDescent="0.2">
      <c r="P215" s="10"/>
    </row>
    <row r="216" spans="1:16" x14ac:dyDescent="0.2">
      <c r="A216" s="5" t="s">
        <v>332</v>
      </c>
      <c r="P216" s="10"/>
    </row>
    <row r="217" spans="1:16" x14ac:dyDescent="0.2">
      <c r="A217" s="2" t="s">
        <v>333</v>
      </c>
      <c r="B217" s="1" t="s">
        <v>334</v>
      </c>
      <c r="C217" s="1">
        <v>7823.25</v>
      </c>
      <c r="D217" s="1">
        <v>2336.8000000000002</v>
      </c>
      <c r="E217" s="1">
        <v>31.65</v>
      </c>
      <c r="F217" s="1">
        <v>0</v>
      </c>
      <c r="G217" s="1">
        <v>10191.700000000001</v>
      </c>
      <c r="H217" s="1">
        <v>0</v>
      </c>
      <c r="I217" s="1">
        <v>0</v>
      </c>
      <c r="J217" s="1">
        <v>1449.6</v>
      </c>
      <c r="K217" s="1">
        <v>31.65</v>
      </c>
      <c r="L217" s="1">
        <v>-0.15</v>
      </c>
      <c r="M217" s="1">
        <v>1481.1</v>
      </c>
      <c r="N217" s="1">
        <v>8710.6</v>
      </c>
      <c r="P217" s="10">
        <f t="shared" si="3"/>
        <v>0</v>
      </c>
    </row>
    <row r="218" spans="1:16" x14ac:dyDescent="0.2">
      <c r="A218" s="2" t="s">
        <v>335</v>
      </c>
      <c r="B218" s="1" t="s">
        <v>336</v>
      </c>
      <c r="C218" s="1">
        <v>10171.35</v>
      </c>
      <c r="D218" s="1">
        <v>3038.19</v>
      </c>
      <c r="E218" s="1">
        <v>46.16</v>
      </c>
      <c r="F218" s="1">
        <v>0</v>
      </c>
      <c r="G218" s="1">
        <v>13255.7</v>
      </c>
      <c r="H218" s="1">
        <v>0</v>
      </c>
      <c r="I218" s="1">
        <v>0</v>
      </c>
      <c r="J218" s="1">
        <v>2100.9699999999998</v>
      </c>
      <c r="K218" s="1">
        <v>46.16</v>
      </c>
      <c r="L218" s="1">
        <v>-0.03</v>
      </c>
      <c r="M218" s="1">
        <v>2147.1</v>
      </c>
      <c r="N218" s="1">
        <v>11108.6</v>
      </c>
      <c r="P218" s="10">
        <f t="shared" si="3"/>
        <v>0</v>
      </c>
    </row>
    <row r="219" spans="1:16" x14ac:dyDescent="0.2">
      <c r="A219" s="2" t="s">
        <v>337</v>
      </c>
      <c r="B219" s="1" t="s">
        <v>338</v>
      </c>
      <c r="C219" s="1">
        <v>7823.25</v>
      </c>
      <c r="D219" s="1">
        <v>2336.8000000000002</v>
      </c>
      <c r="E219" s="1">
        <v>31.65</v>
      </c>
      <c r="F219" s="1">
        <v>0</v>
      </c>
      <c r="G219" s="1">
        <v>10191.700000000001</v>
      </c>
      <c r="H219" s="1">
        <v>0</v>
      </c>
      <c r="I219" s="1">
        <v>0</v>
      </c>
      <c r="J219" s="1">
        <v>1449.6</v>
      </c>
      <c r="K219" s="1">
        <v>31.65</v>
      </c>
      <c r="L219" s="1">
        <v>0.05</v>
      </c>
      <c r="M219" s="1">
        <v>1481.3</v>
      </c>
      <c r="N219" s="1">
        <v>8710.4</v>
      </c>
      <c r="P219" s="10">
        <f t="shared" si="3"/>
        <v>0</v>
      </c>
    </row>
    <row r="220" spans="1:16" s="4" customFormat="1" x14ac:dyDescent="0.2">
      <c r="A220" s="7" t="s">
        <v>20</v>
      </c>
      <c r="B220" s="9">
        <v>3</v>
      </c>
      <c r="C220" s="4" t="s">
        <v>21</v>
      </c>
      <c r="D220" s="4" t="s">
        <v>21</v>
      </c>
      <c r="E220" s="4" t="s">
        <v>21</v>
      </c>
      <c r="F220" s="4" t="s">
        <v>21</v>
      </c>
      <c r="G220" s="4" t="s">
        <v>21</v>
      </c>
      <c r="H220" s="4" t="s">
        <v>21</v>
      </c>
      <c r="I220" s="4" t="s">
        <v>21</v>
      </c>
      <c r="J220" s="4" t="s">
        <v>21</v>
      </c>
      <c r="K220" s="4" t="s">
        <v>21</v>
      </c>
      <c r="L220" s="4" t="s">
        <v>21</v>
      </c>
      <c r="M220" s="4" t="s">
        <v>21</v>
      </c>
      <c r="N220" s="4" t="s">
        <v>21</v>
      </c>
      <c r="P220" s="4" t="s">
        <v>21</v>
      </c>
    </row>
    <row r="221" spans="1:16" x14ac:dyDescent="0.2">
      <c r="C221" s="8">
        <v>25817.85</v>
      </c>
      <c r="D221" s="8">
        <v>7711.79</v>
      </c>
      <c r="E221" s="8">
        <v>109.46</v>
      </c>
      <c r="F221" s="8">
        <v>0</v>
      </c>
      <c r="G221" s="8">
        <v>33639.1</v>
      </c>
      <c r="H221" s="8">
        <v>0</v>
      </c>
      <c r="I221" s="8">
        <v>0</v>
      </c>
      <c r="J221" s="8">
        <v>5000.17</v>
      </c>
      <c r="K221" s="8">
        <v>109.46</v>
      </c>
      <c r="L221" s="8">
        <v>-0.13</v>
      </c>
      <c r="M221" s="8">
        <v>5109.5</v>
      </c>
      <c r="N221" s="8">
        <v>28529.599999999999</v>
      </c>
      <c r="P221" s="8">
        <f t="shared" si="3"/>
        <v>0</v>
      </c>
    </row>
    <row r="222" spans="1:16" x14ac:dyDescent="0.2">
      <c r="P222" s="10"/>
    </row>
    <row r="223" spans="1:16" s="4" customFormat="1" x14ac:dyDescent="0.2">
      <c r="A223" s="6"/>
      <c r="C223" s="4" t="s">
        <v>339</v>
      </c>
      <c r="D223" s="4" t="s">
        <v>339</v>
      </c>
      <c r="E223" s="4" t="s">
        <v>339</v>
      </c>
      <c r="F223" s="4" t="s">
        <v>339</v>
      </c>
      <c r="G223" s="4" t="s">
        <v>339</v>
      </c>
      <c r="H223" s="4" t="s">
        <v>339</v>
      </c>
      <c r="I223" s="4" t="s">
        <v>339</v>
      </c>
      <c r="J223" s="4" t="s">
        <v>339</v>
      </c>
      <c r="K223" s="4" t="s">
        <v>339</v>
      </c>
      <c r="L223" s="4" t="s">
        <v>339</v>
      </c>
      <c r="M223" s="4" t="s">
        <v>339</v>
      </c>
      <c r="N223" s="4" t="s">
        <v>339</v>
      </c>
      <c r="P223" s="4" t="s">
        <v>339</v>
      </c>
    </row>
    <row r="224" spans="1:16" x14ac:dyDescent="0.2">
      <c r="A224" s="7" t="s">
        <v>340</v>
      </c>
      <c r="B224" s="9">
        <f>+B220+B213+B202+B174+B165+B154+B142+B134+B107+B98+B88+B81+B53+B35+B19+B9</f>
        <v>153</v>
      </c>
      <c r="C224" s="8">
        <v>1318162.5</v>
      </c>
      <c r="D224" s="8">
        <v>393736.43</v>
      </c>
      <c r="E224" s="8">
        <v>5591.65</v>
      </c>
      <c r="F224" s="8">
        <v>126.77</v>
      </c>
      <c r="G224" s="8">
        <v>1717617.35</v>
      </c>
      <c r="H224" s="8">
        <v>-126.77</v>
      </c>
      <c r="I224" s="8">
        <v>243.82</v>
      </c>
      <c r="J224" s="8">
        <v>256218.05</v>
      </c>
      <c r="K224" s="8">
        <v>5591.65</v>
      </c>
      <c r="L224" s="8">
        <v>2.4300000000000002</v>
      </c>
      <c r="M224" s="8">
        <v>262055.95</v>
      </c>
      <c r="N224" s="8">
        <v>1455561.4</v>
      </c>
      <c r="P224" s="8">
        <f t="shared" si="3"/>
        <v>117.05</v>
      </c>
    </row>
  </sheetData>
  <autoFilter ref="A5:Q10"/>
  <mergeCells count="4">
    <mergeCell ref="H1:L1"/>
    <mergeCell ref="A2:L2"/>
    <mergeCell ref="A3:L3"/>
    <mergeCell ref="A4:L4"/>
  </mergeCells>
  <conditionalFormatting sqref="A5:O5 M1:P4 Q1:XFD5 A6:XFD1048576">
    <cfRule type="cellIs" dxfId="2" priority="8" operator="lessThan">
      <formula>0</formula>
    </cfRule>
  </conditionalFormatting>
  <conditionalFormatting sqref="A1:B4 G1:L4">
    <cfRule type="cellIs" dxfId="1" priority="7" operator="lessThan">
      <formula>0</formula>
    </cfRule>
  </conditionalFormatting>
  <conditionalFormatting sqref="P5">
    <cfRule type="cellIs" dxfId="0" priority="4" operator="lessThan">
      <formula>0</formula>
    </cfRule>
  </conditionalFormatting>
  <printOptions horizontalCentered="1"/>
  <pageMargins left="0.70866141732283472" right="0.70866141732283472" top="0.59055118110236227" bottom="0.55118110236220474" header="0.31496062992125984" footer="0.31496062992125984"/>
  <pageSetup paperSize="5" scale="81" orientation="landscape" r:id="rId1"/>
  <headerFooter>
    <oddFooter>&amp;C&amp;P DE &amp;N</oddFooter>
  </headerFooter>
  <rowBreaks count="3" manualBreakCount="3">
    <brk id="50" max="16383" man="1"/>
    <brk id="95" max="16383" man="1"/>
    <brk id="1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TODOS</vt:lpstr>
      <vt:lpstr>TODOS!Títulos_a_imprimir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Lilia Presas Magdaleno</dc:creator>
  <cp:lastModifiedBy>Ana Lilia Presas Magdaleno</cp:lastModifiedBy>
  <cp:lastPrinted>2021-12-13T16:05:22Z</cp:lastPrinted>
  <dcterms:created xsi:type="dcterms:W3CDTF">2021-12-10T02:16:21Z</dcterms:created>
  <dcterms:modified xsi:type="dcterms:W3CDTF">2021-12-27T22:08:55Z</dcterms:modified>
</cp:coreProperties>
</file>