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CURSOS HUMANOS\2023\16.Transparencia\2023\04 Abril\"/>
    </mc:Choice>
  </mc:AlternateContent>
  <xr:revisionPtr revIDLastSave="0" documentId="13_ncr:1_{12B7F9F8-47FF-4871-B7A4-87E34F2310BF}" xr6:coauthVersionLast="47" xr6:coauthVersionMax="47" xr10:uidLastSave="{00000000-0000-0000-0000-000000000000}"/>
  <bookViews>
    <workbookView xWindow="-120" yWindow="-120" windowWidth="29040" windowHeight="15720" xr2:uid="{F5AC65CC-0DF9-4875-B29F-10E9A5D5873E}"/>
  </bookViews>
  <sheets>
    <sheet name="BASE Y EVENTUAL" sheetId="1" r:id="rId1"/>
  </sheets>
  <definedNames>
    <definedName name="_xlnm._FilterDatabase" localSheetId="0" hidden="1">'BASE Y EVENTUAL'!$A$4:$P$4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J6" i="1"/>
  <c r="N117" i="1" l="1"/>
  <c r="M117" i="1"/>
  <c r="L117" i="1"/>
  <c r="K117" i="1"/>
  <c r="I117" i="1"/>
  <c r="H117" i="1"/>
  <c r="G117" i="1"/>
  <c r="F117" i="1"/>
  <c r="O80" i="1" l="1"/>
  <c r="O34" i="1"/>
  <c r="O11" i="1"/>
  <c r="O67" i="1"/>
  <c r="O12" i="1"/>
  <c r="O90" i="1"/>
  <c r="O5" i="1"/>
  <c r="O53" i="1"/>
  <c r="O61" i="1"/>
  <c r="O70" i="1"/>
  <c r="O39" i="1"/>
  <c r="O99" i="1"/>
  <c r="O13" i="1"/>
  <c r="O100" i="1"/>
  <c r="O83" i="1"/>
  <c r="O81" i="1"/>
  <c r="O68" i="1"/>
  <c r="O105" i="1"/>
  <c r="O103" i="1"/>
  <c r="O14" i="1"/>
  <c r="O50" i="1"/>
  <c r="O29" i="1"/>
  <c r="O104" i="1"/>
  <c r="O78" i="1"/>
  <c r="O74" i="1"/>
  <c r="O102" i="1"/>
  <c r="O64" i="1"/>
  <c r="O59" i="1"/>
  <c r="O44" i="1"/>
  <c r="O65" i="1"/>
  <c r="O6" i="1"/>
  <c r="O45" i="1"/>
  <c r="O37" i="1"/>
  <c r="O94" i="1"/>
  <c r="O77" i="1"/>
  <c r="O7" i="1"/>
  <c r="O110" i="1"/>
  <c r="O62" i="1"/>
  <c r="O71" i="1"/>
  <c r="O15" i="1"/>
  <c r="O88" i="1"/>
  <c r="O22" i="1"/>
  <c r="O72" i="1"/>
  <c r="O23" i="1"/>
  <c r="O43" i="1"/>
  <c r="O16" i="1"/>
  <c r="O106" i="1"/>
  <c r="O84" i="1"/>
  <c r="O31" i="1"/>
  <c r="O24" i="1"/>
  <c r="O17" i="1"/>
  <c r="O87" i="1"/>
  <c r="O91" i="1"/>
  <c r="O54" i="1"/>
  <c r="O36" i="1"/>
  <c r="O25" i="1"/>
  <c r="O85" i="1"/>
  <c r="O111" i="1"/>
  <c r="O89" i="1"/>
  <c r="O93" i="1"/>
  <c r="O63" i="1"/>
  <c r="O35" i="1"/>
  <c r="O38" i="1"/>
  <c r="O55" i="1"/>
  <c r="O112" i="1"/>
  <c r="O18" i="1"/>
  <c r="O75" i="1"/>
  <c r="O56" i="1"/>
  <c r="O115" i="1"/>
  <c r="O76" i="1"/>
  <c r="O73" i="1"/>
  <c r="O109" i="1"/>
  <c r="O66" i="1"/>
  <c r="O79" i="1"/>
  <c r="O8" i="1"/>
  <c r="O19" i="1"/>
  <c r="O57" i="1"/>
  <c r="O28" i="1"/>
  <c r="O46" i="1"/>
  <c r="O95" i="1"/>
  <c r="O42" i="1"/>
  <c r="O101" i="1"/>
  <c r="O47" i="1"/>
  <c r="O48" i="1"/>
  <c r="O40" i="1"/>
  <c r="O116" i="1"/>
  <c r="O51" i="1"/>
  <c r="O86" i="1"/>
  <c r="O107" i="1"/>
  <c r="O26" i="1"/>
  <c r="O92" i="1"/>
  <c r="O52" i="1"/>
  <c r="O113" i="1"/>
  <c r="O58" i="1"/>
  <c r="O96" i="1"/>
  <c r="O49" i="1"/>
  <c r="O60" i="1"/>
  <c r="O69" i="1"/>
  <c r="O108" i="1"/>
  <c r="O20" i="1"/>
  <c r="O82" i="1"/>
  <c r="O21" i="1"/>
  <c r="O9" i="1"/>
  <c r="O27" i="1"/>
  <c r="O97" i="1"/>
  <c r="O10" i="1"/>
  <c r="O32" i="1"/>
  <c r="O33" i="1"/>
  <c r="O41" i="1"/>
  <c r="O30" i="1"/>
  <c r="O114" i="1"/>
  <c r="O98" i="1"/>
  <c r="O117" i="1" l="1"/>
  <c r="J114" i="1"/>
  <c r="J30" i="1"/>
  <c r="J41" i="1"/>
  <c r="J33" i="1"/>
  <c r="J32" i="1"/>
  <c r="J10" i="1"/>
  <c r="J97" i="1"/>
  <c r="J27" i="1"/>
  <c r="J9" i="1"/>
  <c r="J21" i="1"/>
  <c r="J82" i="1"/>
  <c r="J20" i="1"/>
  <c r="J108" i="1"/>
  <c r="J69" i="1"/>
  <c r="J60" i="1"/>
  <c r="J49" i="1"/>
  <c r="J96" i="1"/>
  <c r="J58" i="1"/>
  <c r="P58" i="1" s="1"/>
  <c r="J113" i="1"/>
  <c r="J52" i="1"/>
  <c r="P52" i="1" s="1"/>
  <c r="J92" i="1"/>
  <c r="J26" i="1"/>
  <c r="J107" i="1"/>
  <c r="J86" i="1"/>
  <c r="J51" i="1"/>
  <c r="P51" i="1" s="1"/>
  <c r="J116" i="1"/>
  <c r="P116" i="1" s="1"/>
  <c r="J40" i="1"/>
  <c r="J48" i="1"/>
  <c r="P48" i="1" s="1"/>
  <c r="J47" i="1"/>
  <c r="J101" i="1"/>
  <c r="J42" i="1"/>
  <c r="J95" i="1"/>
  <c r="J46" i="1"/>
  <c r="J28" i="1"/>
  <c r="P28" i="1" s="1"/>
  <c r="J57" i="1"/>
  <c r="J19" i="1"/>
  <c r="P19" i="1" s="1"/>
  <c r="J8" i="1"/>
  <c r="P8" i="1" s="1"/>
  <c r="J79" i="1"/>
  <c r="P79" i="1" s="1"/>
  <c r="J66" i="1"/>
  <c r="J109" i="1"/>
  <c r="P109" i="1" s="1"/>
  <c r="J73" i="1"/>
  <c r="J76" i="1"/>
  <c r="J115" i="1"/>
  <c r="P115" i="1" s="1"/>
  <c r="J56" i="1"/>
  <c r="P56" i="1" s="1"/>
  <c r="J75" i="1"/>
  <c r="P75" i="1" s="1"/>
  <c r="J18" i="1"/>
  <c r="P18" i="1" s="1"/>
  <c r="J112" i="1"/>
  <c r="J55" i="1"/>
  <c r="P55" i="1" s="1"/>
  <c r="J38" i="1"/>
  <c r="J35" i="1"/>
  <c r="J63" i="1"/>
  <c r="J93" i="1"/>
  <c r="P93" i="1" s="1"/>
  <c r="J89" i="1"/>
  <c r="P89" i="1" s="1"/>
  <c r="J111" i="1"/>
  <c r="P111" i="1" s="1"/>
  <c r="J85" i="1"/>
  <c r="P85" i="1" s="1"/>
  <c r="J25" i="1"/>
  <c r="P25" i="1" s="1"/>
  <c r="J36" i="1"/>
  <c r="J54" i="1"/>
  <c r="P54" i="1" s="1"/>
  <c r="J91" i="1"/>
  <c r="J87" i="1"/>
  <c r="P87" i="1" s="1"/>
  <c r="J17" i="1"/>
  <c r="P17" i="1" s="1"/>
  <c r="J24" i="1"/>
  <c r="J31" i="1"/>
  <c r="J84" i="1"/>
  <c r="P84" i="1" s="1"/>
  <c r="J106" i="1"/>
  <c r="J16" i="1"/>
  <c r="J43" i="1"/>
  <c r="J23" i="1"/>
  <c r="P23" i="1" s="1"/>
  <c r="J72" i="1"/>
  <c r="P72" i="1" s="1"/>
  <c r="J22" i="1"/>
  <c r="P22" i="1" s="1"/>
  <c r="J88" i="1"/>
  <c r="P88" i="1" s="1"/>
  <c r="J15" i="1"/>
  <c r="J71" i="1"/>
  <c r="P71" i="1" s="1"/>
  <c r="J62" i="1"/>
  <c r="P62" i="1" s="1"/>
  <c r="J110" i="1"/>
  <c r="P110" i="1" s="1"/>
  <c r="J7" i="1"/>
  <c r="P7" i="1" s="1"/>
  <c r="J77" i="1"/>
  <c r="J94" i="1"/>
  <c r="P94" i="1" s="1"/>
  <c r="J37" i="1"/>
  <c r="J45" i="1"/>
  <c r="P45" i="1" s="1"/>
  <c r="J65" i="1"/>
  <c r="J44" i="1"/>
  <c r="P44" i="1" s="1"/>
  <c r="J59" i="1"/>
  <c r="P59" i="1" s="1"/>
  <c r="J64" i="1"/>
  <c r="P64" i="1" s="1"/>
  <c r="J102" i="1"/>
  <c r="P102" i="1" s="1"/>
  <c r="J74" i="1"/>
  <c r="J78" i="1"/>
  <c r="P78" i="1" s="1"/>
  <c r="J104" i="1"/>
  <c r="P104" i="1" s="1"/>
  <c r="J29" i="1"/>
  <c r="P29" i="1" s="1"/>
  <c r="J50" i="1"/>
  <c r="P50" i="1" s="1"/>
  <c r="J14" i="1"/>
  <c r="P14" i="1" s="1"/>
  <c r="J103" i="1"/>
  <c r="P103" i="1" s="1"/>
  <c r="J105" i="1"/>
  <c r="P105" i="1" s="1"/>
  <c r="J68" i="1"/>
  <c r="J81" i="1"/>
  <c r="J83" i="1"/>
  <c r="P83" i="1" s="1"/>
  <c r="J100" i="1"/>
  <c r="J13" i="1"/>
  <c r="J99" i="1"/>
  <c r="P99" i="1" s="1"/>
  <c r="J39" i="1"/>
  <c r="P39" i="1" s="1"/>
  <c r="J70" i="1"/>
  <c r="J61" i="1"/>
  <c r="P61" i="1" s="1"/>
  <c r="J53" i="1"/>
  <c r="P5" i="1"/>
  <c r="J90" i="1"/>
  <c r="P90" i="1" s="1"/>
  <c r="J12" i="1"/>
  <c r="J67" i="1"/>
  <c r="P67" i="1" s="1"/>
  <c r="J11" i="1"/>
  <c r="P11" i="1" s="1"/>
  <c r="J34" i="1"/>
  <c r="J80" i="1"/>
  <c r="P80" i="1" s="1"/>
  <c r="J98" i="1"/>
  <c r="P98" i="1" s="1"/>
  <c r="P6" i="1" l="1"/>
  <c r="J117" i="1"/>
  <c r="P31" i="1"/>
  <c r="P70" i="1"/>
  <c r="P65" i="1"/>
  <c r="P24" i="1"/>
  <c r="P76" i="1"/>
  <c r="P26" i="1"/>
  <c r="P27" i="1"/>
  <c r="P106" i="1"/>
  <c r="P12" i="1"/>
  <c r="P74" i="1"/>
  <c r="P43" i="1"/>
  <c r="P112" i="1"/>
  <c r="P13" i="1"/>
  <c r="P37" i="1"/>
  <c r="P91" i="1"/>
  <c r="P66" i="1"/>
  <c r="P113" i="1"/>
  <c r="P114" i="1"/>
  <c r="P69" i="1"/>
  <c r="P97" i="1"/>
  <c r="P108" i="1"/>
  <c r="P10" i="1"/>
  <c r="P95" i="1"/>
  <c r="P20" i="1"/>
  <c r="P32" i="1"/>
  <c r="P42" i="1"/>
  <c r="P82" i="1"/>
  <c r="P33" i="1"/>
  <c r="P46" i="1"/>
  <c r="P63" i="1"/>
  <c r="P81" i="1"/>
  <c r="P35" i="1"/>
  <c r="P101" i="1"/>
  <c r="P21" i="1"/>
  <c r="P41" i="1"/>
  <c r="P16" i="1"/>
  <c r="P100" i="1"/>
  <c r="P107" i="1"/>
  <c r="P68" i="1"/>
  <c r="P38" i="1"/>
  <c r="P47" i="1"/>
  <c r="P49" i="1"/>
  <c r="P9" i="1"/>
  <c r="P57" i="1"/>
  <c r="P60" i="1"/>
  <c r="P73" i="1"/>
  <c r="P15" i="1"/>
  <c r="P86" i="1"/>
  <c r="P77" i="1"/>
  <c r="P96" i="1"/>
  <c r="P92" i="1"/>
  <c r="P34" i="1"/>
  <c r="P53" i="1"/>
  <c r="P36" i="1"/>
  <c r="P40" i="1"/>
  <c r="P30" i="1"/>
  <c r="P117" i="1" l="1"/>
</calcChain>
</file>

<file path=xl/sharedStrings.xml><?xml version="1.0" encoding="utf-8"?>
<sst xmlns="http://schemas.openxmlformats.org/spreadsheetml/2006/main" count="469" uniqueCount="226">
  <si>
    <t>INSTITUTO ELECTORAL DE PARTICIPACION CIUDADANA DEL ESTADO DE JALISCO</t>
  </si>
  <si>
    <t>PERSONAL DE BASE Y EVENTUAL</t>
  </si>
  <si>
    <t>Periodo 08 al 08 Quincenal del 16/04/2023 al 30/04/2023</t>
  </si>
  <si>
    <t>Importe Neto</t>
  </si>
  <si>
    <t>Base</t>
  </si>
  <si>
    <t>Eventual</t>
  </si>
  <si>
    <t>Prima Vacacional</t>
  </si>
  <si>
    <t>Totales</t>
  </si>
  <si>
    <t>Otras Deducciones</t>
  </si>
  <si>
    <t>No Empleado</t>
  </si>
  <si>
    <t>Nombre</t>
  </si>
  <si>
    <t>Puesto</t>
  </si>
  <si>
    <t>Area de Adscripcion</t>
  </si>
  <si>
    <t>Tipo de Plaza</t>
  </si>
  <si>
    <t>Sueldo</t>
  </si>
  <si>
    <t>Otras Percepciones</t>
  </si>
  <si>
    <t>Ayuda de Transoprte</t>
  </si>
  <si>
    <t>Total Percepciones</t>
  </si>
  <si>
    <t>ISR Retenido</t>
  </si>
  <si>
    <t>IMSS Trabajador</t>
  </si>
  <si>
    <t>Aportacion Fondo IPEJAL</t>
  </si>
  <si>
    <t>Total Deducciones</t>
  </si>
  <si>
    <t>Bustos Vasquez Silvia Guadalupe</t>
  </si>
  <si>
    <t>Garcia Gonzalez Zoad Jeanine</t>
  </si>
  <si>
    <t>Vargas Bautista Claudia Alejandra</t>
  </si>
  <si>
    <t>Serafin Morfin Brenda Judith</t>
  </si>
  <si>
    <t>Perez Vega Moises</t>
  </si>
  <si>
    <t>Godinez Terriquez Miguel</t>
  </si>
  <si>
    <t>Arellano Carrillo Laura Mirella</t>
  </si>
  <si>
    <t>Barbosa Casillas Daniel Alberto</t>
  </si>
  <si>
    <t>Cervantes Castañeda Andrea Carolina</t>
  </si>
  <si>
    <t>Echeverria Covarrubias Alhelhi</t>
  </si>
  <si>
    <t>Gonzalez Vargas Maria Eutimia</t>
  </si>
  <si>
    <t>Huerta Marcial Juan</t>
  </si>
  <si>
    <t>Lopez Roa Nidia Eunice</t>
  </si>
  <si>
    <t>Navarro Vital Adriana Elizabeth</t>
  </si>
  <si>
    <t>Preciado Almaraz Ricardo</t>
  </si>
  <si>
    <t>Sanchez Hoyos Bertha</t>
  </si>
  <si>
    <t>Serafin Morfin Blanca Vanessa</t>
  </si>
  <si>
    <t>Guzman Lopez Silvia Yolanda</t>
  </si>
  <si>
    <t>Hernandez Mancilla Maria Elena</t>
  </si>
  <si>
    <t>Lopez Ramirez Norma Liliana</t>
  </si>
  <si>
    <t>Mendez Cisneros Maria Teresa</t>
  </si>
  <si>
    <t>Rodriguez Becerra Laura Mireya</t>
  </si>
  <si>
    <t>Tellez Arana Luis</t>
  </si>
  <si>
    <t>Ramirez Höhne Paula</t>
  </si>
  <si>
    <t>Encarnacion Gonzalez Eduardo</t>
  </si>
  <si>
    <t>Zarzosa Codocedo Andrea</t>
  </si>
  <si>
    <t>Vazquez Bernal Roberto</t>
  </si>
  <si>
    <t>Vera Alvarez Karim Adolfo</t>
  </si>
  <si>
    <t>Alonso Gonzalez Jose Ruben</t>
  </si>
  <si>
    <t>Muñoz Ramirez Jose Alberto</t>
  </si>
  <si>
    <t>Martinez Flores Larisa</t>
  </si>
  <si>
    <t>Flores Gomez Jorge Emmanuel</t>
  </si>
  <si>
    <t>Garcia Arambula Juan Jesus</t>
  </si>
  <si>
    <t>Garcia Hernandez Carlos Jacobo</t>
  </si>
  <si>
    <t>Garcia Hernandez Eric Alvar</t>
  </si>
  <si>
    <t>Navarro Borrayo Violeta</t>
  </si>
  <si>
    <t>Sanchez Olmedo Hector Antonio</t>
  </si>
  <si>
    <t>Zavala Avalos Sergio Alberto</t>
  </si>
  <si>
    <t>Chavez Verdin Carlos Manuel</t>
  </si>
  <si>
    <t>Reyes Reyes Bertha Rocio</t>
  </si>
  <si>
    <t>Rivas Escoto Alondra</t>
  </si>
  <si>
    <t>Vera Ortega Maria Ofelia</t>
  </si>
  <si>
    <t>Hernandez Rios Sandra</t>
  </si>
  <si>
    <t>Gallego Avila Hector</t>
  </si>
  <si>
    <t>Ramones Saldaña Hector Gerardo</t>
  </si>
  <si>
    <t>Rios Lopez Cesar Alejandro</t>
  </si>
  <si>
    <t>Rios Rodriguez Rene</t>
  </si>
  <si>
    <t>Salazar Ruiz Aldo Alonso</t>
  </si>
  <si>
    <t>Elizalde Vivas Cynthia Teresa</t>
  </si>
  <si>
    <t>Rizo Lopez Monica</t>
  </si>
  <si>
    <t>Romero Aceves Raul</t>
  </si>
  <si>
    <t>Cabrera Melendez Victor Manuel</t>
  </si>
  <si>
    <t>Caudillo Vargas Aldo Alejandro</t>
  </si>
  <si>
    <t>Maciel Iñiguez Jesus Eliseo</t>
  </si>
  <si>
    <t>Navarro Delgado Raul Ivan</t>
  </si>
  <si>
    <t>Ojeda G Valdivia Hector Leonardo</t>
  </si>
  <si>
    <t>Ramirez Garcia Hugo Elias</t>
  </si>
  <si>
    <t>Reynoso Gallegos Jesus</t>
  </si>
  <si>
    <t>Rosas Villalobos Alma Fabiola Del Rosario</t>
  </si>
  <si>
    <t>Saldivar Rebollosa Luz Angelina</t>
  </si>
  <si>
    <t>Campos Guzman Luis Alfonso</t>
  </si>
  <si>
    <t>Mozka Estrada Sayani</t>
  </si>
  <si>
    <t>Perez Nuñez Fernando</t>
  </si>
  <si>
    <t>Armenta Enriquez Alan Emmanuel</t>
  </si>
  <si>
    <t>Delgadillo Gonzalez Saul</t>
  </si>
  <si>
    <t>Sanchez Alvarez Elvira Yadira</t>
  </si>
  <si>
    <t>Campos Sanchez Alfredo Oscar</t>
  </si>
  <si>
    <t>Gonzalez Ocampo Alberto Antonio</t>
  </si>
  <si>
    <t>Hernandez Barajas Guadalupe</t>
  </si>
  <si>
    <t>Pacheco Gomez Maria Guadalupe</t>
  </si>
  <si>
    <t>Garcia Miranda Bryant Eduardo</t>
  </si>
  <si>
    <t>Escudero Gonzalez Jose Miguel</t>
  </si>
  <si>
    <t>Perez Santos Emerita</t>
  </si>
  <si>
    <t>Aguirre Arias Carlos Javier</t>
  </si>
  <si>
    <t>Chiu Pablo Soledad</t>
  </si>
  <si>
    <t>Leyva Martinez Gisela Araceli</t>
  </si>
  <si>
    <t>Morales Araujo Diana Berenice</t>
  </si>
  <si>
    <t>Navarro Ramirez Gabriela Sarahi</t>
  </si>
  <si>
    <t>Ortiz Ortega Diana Isabel</t>
  </si>
  <si>
    <t>Romero Carrion Dalia Esmeralda</t>
  </si>
  <si>
    <t>Carreon Luna Noe Gustavo</t>
  </si>
  <si>
    <t>Mexia Castro Silvia Veronica</t>
  </si>
  <si>
    <t>Lopez Serrato Jonathan Alejandro</t>
  </si>
  <si>
    <t>Gutierrez Mora Miriam Guadalupe</t>
  </si>
  <si>
    <t>Beas Barroso Maria Fernanda</t>
  </si>
  <si>
    <t>Espinoza Huerta Octavio</t>
  </si>
  <si>
    <t>Gonzalez Lopez Hector</t>
  </si>
  <si>
    <t>Oceguera Rios Natalia Sofia</t>
  </si>
  <si>
    <t>Ortiz Presas Miriam Berenice</t>
  </si>
  <si>
    <t>Moreno Trillo Catalina</t>
  </si>
  <si>
    <t>Garcia Maxemin Alicia</t>
  </si>
  <si>
    <t>Ramos Ortega Gabriela Guadalupe</t>
  </si>
  <si>
    <t>Rubio Diaz Rosario Guadalupe</t>
  </si>
  <si>
    <t>Torres Cornejo Tammy Erika</t>
  </si>
  <si>
    <t>Aguirre Anadon Oscar Enrique</t>
  </si>
  <si>
    <t>Chacon Uranga Carmen Rosario</t>
  </si>
  <si>
    <t>Flores Ponce Claudia</t>
  </si>
  <si>
    <t>Islas Antonio Karen Steffannia</t>
  </si>
  <si>
    <t>Machain Sanabria Minerva Elena</t>
  </si>
  <si>
    <t>Roa Montoya Penelope</t>
  </si>
  <si>
    <t>Rodriguez Larios Valeria Montserrat</t>
  </si>
  <si>
    <t>Flores Garza Christian</t>
  </si>
  <si>
    <t>Duarte Vega Sergio</t>
  </si>
  <si>
    <t>Escobar Cibrian Ricardo</t>
  </si>
  <si>
    <t>Delgado Mayorga Juan Omar</t>
  </si>
  <si>
    <t>Ibarra Lopez Hector Alexis</t>
  </si>
  <si>
    <t>Robles Aldana Eduardo</t>
  </si>
  <si>
    <t>Sanchez Fregoso Luz Erika</t>
  </si>
  <si>
    <t>Perez Garcia Karla Fabiola</t>
  </si>
  <si>
    <t>Rivas Jaime Reynaldo Ivan</t>
  </si>
  <si>
    <t>Gonzalez Carrillo Martha Cecilia</t>
  </si>
  <si>
    <t>Meza Rincon Eduardo</t>
  </si>
  <si>
    <t>Consejera Electoral</t>
  </si>
  <si>
    <t>Consejero Electoral</t>
  </si>
  <si>
    <t>Consejera Presidenta</t>
  </si>
  <si>
    <t>Coordinador</t>
  </si>
  <si>
    <t xml:space="preserve">Tecnica </t>
  </si>
  <si>
    <t>Coordinadora B</t>
  </si>
  <si>
    <t>Coordinadora A</t>
  </si>
  <si>
    <t>Coordinador C</t>
  </si>
  <si>
    <t>Técnico</t>
  </si>
  <si>
    <t>Intendente</t>
  </si>
  <si>
    <t>Director Ejecutivo</t>
  </si>
  <si>
    <t>Coordinadora</t>
  </si>
  <si>
    <t>Directora Ejecutiva</t>
  </si>
  <si>
    <t>Asistente</t>
  </si>
  <si>
    <t>Técnica</t>
  </si>
  <si>
    <t>Secretario Ejecutivo</t>
  </si>
  <si>
    <t>Contralor General</t>
  </si>
  <si>
    <t xml:space="preserve">Direccion De Educacion Civica                                                                                  </t>
  </si>
  <si>
    <t>Consejo General</t>
  </si>
  <si>
    <t xml:space="preserve">Presidencia </t>
  </si>
  <si>
    <t>Dirección de Comunicación Social</t>
  </si>
  <si>
    <t>Dirección de Educación Cívica</t>
  </si>
  <si>
    <t>Dirección Editorial</t>
  </si>
  <si>
    <t>Dirección de Informática</t>
  </si>
  <si>
    <t>Dirección Ejecutiva de Participación Ciudadana y Educación Cívica</t>
  </si>
  <si>
    <t>Contraloría General</t>
  </si>
  <si>
    <t>Dirección de Igualdad de Género y No Discriminación</t>
  </si>
  <si>
    <t>Dirección de Organización Electoral</t>
  </si>
  <si>
    <t>Dirección Jurídica</t>
  </si>
  <si>
    <t>Dirección de Transparencia, Protección de Datos Personales y Archivo</t>
  </si>
  <si>
    <t>Dirección del Secretariado</t>
  </si>
  <si>
    <t>Dirección Ejecutiva de Administración e Innovación</t>
  </si>
  <si>
    <t>Dirección Ejecutiva de Prerrogativas</t>
  </si>
  <si>
    <t>Secretaría Ejecutiva</t>
  </si>
  <si>
    <t>Unidad Técnica de Fiscalización</t>
  </si>
  <si>
    <t>Asesora de Consejero</t>
  </si>
  <si>
    <t>Asesor de Consejera</t>
  </si>
  <si>
    <t>Asesor de Consejera Electoral</t>
  </si>
  <si>
    <t>Asesora de Consejero Electoral</t>
  </si>
  <si>
    <t>Asesora de Consejera Electoral</t>
  </si>
  <si>
    <t>Asesor de Consejero</t>
  </si>
  <si>
    <t>Asesora de Consejera</t>
  </si>
  <si>
    <t>Asistente de Consejera Electoral</t>
  </si>
  <si>
    <t>Asistente de Consejero Electoral</t>
  </si>
  <si>
    <t>Asesor de Presidencia</t>
  </si>
  <si>
    <t>Asesora de Presidencia</t>
  </si>
  <si>
    <t>Coordinador de Agenda y seguimiento</t>
  </si>
  <si>
    <t>Asistente de Presidencia</t>
  </si>
  <si>
    <t>Director de Comunicación Social</t>
  </si>
  <si>
    <t>Coordinador de Comunicación Social</t>
  </si>
  <si>
    <t>Directora de Educación Cívica</t>
  </si>
  <si>
    <t>Coordinador en Hardware</t>
  </si>
  <si>
    <t>Coordinador de Educación Cívica</t>
  </si>
  <si>
    <t>Coordinador de Participación Ciudadana</t>
  </si>
  <si>
    <t>Coordinadora o Coordinador del Centro de Estudios e Investigación Irene Robledo García</t>
  </si>
  <si>
    <t>Técnica de Educación Cívica</t>
  </si>
  <si>
    <t>Coordinador de Igualdad de  Género y no Discriminacion</t>
  </si>
  <si>
    <t>Director de Informática</t>
  </si>
  <si>
    <t>Coordinador en Software</t>
  </si>
  <si>
    <t>Coordinador en Redes y Comunicación</t>
  </si>
  <si>
    <t>Coordinador de Sistemas</t>
  </si>
  <si>
    <t>Director de Organizacion</t>
  </si>
  <si>
    <t>Directora de Transparencia y Archivo</t>
  </si>
  <si>
    <t>Técnica de Archivo</t>
  </si>
  <si>
    <t>Director del Secretariado</t>
  </si>
  <si>
    <t>Directora de Editorial</t>
  </si>
  <si>
    <t>Director Ejecutivo Administracion e Innovacion</t>
  </si>
  <si>
    <t>Coodinador de Evaluación y Planeación</t>
  </si>
  <si>
    <t>Coordinador de Recursos Materiales</t>
  </si>
  <si>
    <t>Coordinadora de Recursos Financieros</t>
  </si>
  <si>
    <t>Técnico en inventarios</t>
  </si>
  <si>
    <t>Técnico en SPEN</t>
  </si>
  <si>
    <t>Técnica en Finanzas</t>
  </si>
  <si>
    <t>Técnica en Recursos Humanos</t>
  </si>
  <si>
    <t>Auxiliar de Mantenimiento y Almacén</t>
  </si>
  <si>
    <t>Técnica de Participación Ciudadana</t>
  </si>
  <si>
    <t>Técnico de Participación Ciudadana</t>
  </si>
  <si>
    <t>Técnico de  Actas y Acuerdos</t>
  </si>
  <si>
    <t>Directora juridico</t>
  </si>
  <si>
    <t>Coordinadora de Contencioso</t>
  </si>
  <si>
    <t>Coordinadora de Convenios, contratos y consultas</t>
  </si>
  <si>
    <t>Coordinadora de Defensa Constitucional</t>
  </si>
  <si>
    <t>Coordinadora de acuerdos y normas</t>
  </si>
  <si>
    <t>Coordinadora o Coordinador de transparencia y proteccion de Datos Personales</t>
  </si>
  <si>
    <t>Coordinador de  Oficialia de Part</t>
  </si>
  <si>
    <t>Coordinador de Actas y Acuerdos</t>
  </si>
  <si>
    <t>Técnico de Oficilia de Partes</t>
  </si>
  <si>
    <t>Coordinador de Presidencia</t>
  </si>
  <si>
    <t>Técnico de Secretaría Ejecutiva</t>
  </si>
  <si>
    <t xml:space="preserve">Tecnico de Oficialia de Partes </t>
  </si>
  <si>
    <t>Titular de la unidad de Fiscalizacion</t>
  </si>
  <si>
    <t xml:space="preserve">"Fe de erratas: Con motivo de un error involuntario, que ocurrió al extraer la información del sistema de nóminas, vinculando y  registrando erróneamente a una servidora Pública en el área de adscripción de la Dirección de Participación Ciudadana, debiendo estar adscrita a la Contraloría General del IPEC Jalisco, situación que ya se encuentra corregida  y publicada en la presente.															"													
						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</si>
</sst>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_-;\-* #,##0.00_-;_-* &quot;-&quot;??_-;_-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2"/>
      <color theme="1"/>
      <name val="Arial"/>
      <family val="2"/>
    </font>
    <font>
      <sz val="9"/>
      <color rgb="FFFFFFFF"/>
      <name val="Arial"/>
      <family val="2"/>
    </font>
    <font>
      <sz val="10"/>
      <color indexed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7030A0"/>
        <bgColor rgb="FFA64D79"/>
      </patternFill>
    </fill>
  </fills>
  <borders count="1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/>
    <xf numFmtId="43" fontId="5" fillId="0" borderId="0" xfId="1" applyFont="1" applyFill="1" applyBorder="1" applyAlignment="1" applyProtection="1">
      <alignment horizontal="left"/>
    </xf>
    <xf numFmtId="164" fontId="4" fillId="2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43" fontId="6" fillId="0" borderId="14" xfId="0" applyNumberFormat="1" applyFont="1" applyBorder="1" applyAlignment="1">
      <alignment horizontal="left"/>
    </xf>
    <xf numFmtId="43" fontId="6" fillId="0" borderId="15" xfId="0" applyNumberFormat="1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6" xfId="0" applyFont="1" applyBorder="1" applyAlignment="1">
      <alignment horizontal="left" wrapText="1"/>
    </xf>
    <xf numFmtId="43" fontId="7" fillId="0" borderId="6" xfId="1" applyFont="1" applyFill="1" applyBorder="1" applyAlignment="1" applyProtection="1">
      <alignment horizontal="right"/>
    </xf>
    <xf numFmtId="43" fontId="7" fillId="0" borderId="6" xfId="1" applyFont="1" applyFill="1" applyBorder="1" applyAlignment="1" applyProtection="1">
      <alignment horizontal="left"/>
    </xf>
    <xf numFmtId="0" fontId="7" fillId="0" borderId="6" xfId="0" applyFont="1" applyBorder="1" applyAlignment="1">
      <alignment horizontal="right"/>
    </xf>
    <xf numFmtId="43" fontId="7" fillId="0" borderId="6" xfId="1" applyFont="1" applyBorder="1" applyAlignment="1">
      <alignment horizontal="left"/>
    </xf>
    <xf numFmtId="43" fontId="7" fillId="0" borderId="7" xfId="0" applyNumberFormat="1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wrapText="1"/>
    </xf>
    <xf numFmtId="43" fontId="7" fillId="0" borderId="2" xfId="1" applyFont="1" applyFill="1" applyBorder="1" applyAlignment="1" applyProtection="1">
      <alignment horizontal="right"/>
    </xf>
    <xf numFmtId="43" fontId="7" fillId="0" borderId="2" xfId="1" applyFont="1" applyFill="1" applyBorder="1" applyAlignment="1" applyProtection="1">
      <alignment horizontal="left"/>
    </xf>
    <xf numFmtId="0" fontId="7" fillId="0" borderId="2" xfId="0" applyFont="1" applyBorder="1" applyAlignment="1">
      <alignment horizontal="right"/>
    </xf>
    <xf numFmtId="43" fontId="7" fillId="0" borderId="2" xfId="1" applyFont="1" applyBorder="1" applyAlignment="1">
      <alignment horizontal="left"/>
    </xf>
    <xf numFmtId="43" fontId="7" fillId="0" borderId="9" xfId="0" applyNumberFormat="1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1" xfId="0" applyFont="1" applyBorder="1" applyAlignment="1">
      <alignment horizontal="left" wrapText="1"/>
    </xf>
    <xf numFmtId="43" fontId="7" fillId="0" borderId="11" xfId="1" applyFont="1" applyFill="1" applyBorder="1" applyAlignment="1" applyProtection="1">
      <alignment horizontal="right"/>
    </xf>
    <xf numFmtId="43" fontId="7" fillId="0" borderId="11" xfId="1" applyFont="1" applyFill="1" applyBorder="1" applyAlignment="1" applyProtection="1">
      <alignment horizontal="left"/>
    </xf>
    <xf numFmtId="0" fontId="7" fillId="0" borderId="11" xfId="0" applyFont="1" applyBorder="1" applyAlignment="1">
      <alignment horizontal="right"/>
    </xf>
    <xf numFmtId="43" fontId="7" fillId="0" borderId="11" xfId="1" applyFont="1" applyBorder="1" applyAlignment="1">
      <alignment horizontal="left"/>
    </xf>
    <xf numFmtId="43" fontId="7" fillId="0" borderId="12" xfId="0" applyNumberFormat="1" applyFont="1" applyBorder="1" applyAlignment="1">
      <alignment horizontal="left"/>
    </xf>
    <xf numFmtId="43" fontId="4" fillId="2" borderId="16" xfId="1" applyFont="1" applyFill="1" applyBorder="1" applyAlignment="1">
      <alignment horizontal="center" vertical="center" wrapText="1"/>
    </xf>
    <xf numFmtId="43" fontId="4" fillId="2" borderId="17" xfId="1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43" fontId="4" fillId="2" borderId="3" xfId="1" applyFont="1" applyFill="1" applyBorder="1" applyAlignment="1">
      <alignment horizontal="center" vertical="center" wrapText="1"/>
    </xf>
    <xf numFmtId="43" fontId="4" fillId="2" borderId="18" xfId="1" applyFont="1" applyFill="1" applyBorder="1" applyAlignment="1">
      <alignment horizontal="center" vertical="center" wrapText="1"/>
    </xf>
    <xf numFmtId="43" fontId="4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5" fillId="0" borderId="2" xfId="0" applyFont="1" applyBorder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9" fillId="0" borderId="0" xfId="0" applyFont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1"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0AE56-3E88-40F7-BC95-BE007E75F213}">
  <dimension ref="A1:Q120"/>
  <sheetViews>
    <sheetView tabSelected="1" workbookViewId="0">
      <pane xSplit="2" ySplit="4" topLeftCell="C109" activePane="bottomRight" state="frozen"/>
      <selection pane="topRight" activeCell="C1" sqref="C1"/>
      <selection pane="bottomLeft" activeCell="A5" sqref="A5"/>
      <selection pane="bottomRight" activeCell="A120" sqref="A120:P120"/>
    </sheetView>
  </sheetViews>
  <sheetFormatPr baseColWidth="10" defaultRowHeight="15" x14ac:dyDescent="0.25"/>
  <cols>
    <col min="1" max="1" width="11.42578125" style="1"/>
    <col min="2" max="2" width="38.7109375" style="1" customWidth="1"/>
    <col min="3" max="3" width="35.7109375" style="1" customWidth="1"/>
    <col min="4" max="4" width="34.28515625" style="1" customWidth="1"/>
    <col min="5" max="5" width="8" style="1" bestFit="1" customWidth="1"/>
    <col min="6" max="6" width="12.85546875" style="1" bestFit="1" customWidth="1"/>
    <col min="7" max="7" width="11.28515625" style="1" bestFit="1" customWidth="1"/>
    <col min="8" max="8" width="10.28515625" style="1" bestFit="1" customWidth="1"/>
    <col min="9" max="9" width="11.85546875" style="1" bestFit="1" customWidth="1"/>
    <col min="10" max="10" width="12.85546875" style="1" bestFit="1" customWidth="1"/>
    <col min="11" max="11" width="11.28515625" style="1" bestFit="1" customWidth="1"/>
    <col min="12" max="12" width="9.5703125" style="1" bestFit="1" customWidth="1"/>
    <col min="13" max="13" width="12" style="1" bestFit="1" customWidth="1"/>
    <col min="14" max="14" width="11.42578125" style="1" bestFit="1" customWidth="1"/>
    <col min="15" max="15" width="11.42578125" style="3" bestFit="1" customWidth="1"/>
    <col min="16" max="16" width="12.85546875" style="1" bestFit="1" customWidth="1"/>
    <col min="17" max="17" width="43.85546875" style="1" customWidth="1"/>
  </cols>
  <sheetData>
    <row r="1" spans="1:17" ht="24.75" customHeight="1" x14ac:dyDescent="0.2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/>
    </row>
    <row r="2" spans="1:17" ht="24.75" customHeight="1" x14ac:dyDescent="0.25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/>
    </row>
    <row r="3" spans="1:17" ht="15.75" customHeight="1" thickBot="1" x14ac:dyDescent="0.3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/>
    </row>
    <row r="4" spans="1:17" s="6" customFormat="1" ht="24.75" customHeight="1" thickBot="1" x14ac:dyDescent="0.3">
      <c r="A4" s="33" t="s">
        <v>9</v>
      </c>
      <c r="B4" s="34" t="s">
        <v>10</v>
      </c>
      <c r="C4" s="34" t="s">
        <v>11</v>
      </c>
      <c r="D4" s="34" t="s">
        <v>12</v>
      </c>
      <c r="E4" s="34" t="s">
        <v>13</v>
      </c>
      <c r="F4" s="34" t="s">
        <v>14</v>
      </c>
      <c r="G4" s="35" t="s">
        <v>6</v>
      </c>
      <c r="H4" s="34" t="s">
        <v>16</v>
      </c>
      <c r="I4" s="4" t="s">
        <v>15</v>
      </c>
      <c r="J4" s="36" t="s">
        <v>17</v>
      </c>
      <c r="K4" s="37" t="s">
        <v>18</v>
      </c>
      <c r="L4" s="34" t="s">
        <v>19</v>
      </c>
      <c r="M4" s="34" t="s">
        <v>20</v>
      </c>
      <c r="N4" s="36" t="s">
        <v>8</v>
      </c>
      <c r="O4" s="36" t="s">
        <v>21</v>
      </c>
      <c r="P4" s="38" t="s">
        <v>3</v>
      </c>
      <c r="Q4" s="5"/>
    </row>
    <row r="5" spans="1:17" s="1" customFormat="1" ht="25.5" customHeight="1" x14ac:dyDescent="0.2">
      <c r="A5" s="39">
        <v>11</v>
      </c>
      <c r="B5" s="12" t="s">
        <v>22</v>
      </c>
      <c r="C5" s="13" t="s">
        <v>134</v>
      </c>
      <c r="D5" s="13" t="s">
        <v>152</v>
      </c>
      <c r="E5" s="12" t="s">
        <v>4</v>
      </c>
      <c r="F5" s="14">
        <v>68872.350000000006</v>
      </c>
      <c r="G5" s="14">
        <v>11478.73</v>
      </c>
      <c r="H5" s="14">
        <v>500</v>
      </c>
      <c r="I5" s="14">
        <v>900</v>
      </c>
      <c r="J5" s="15">
        <f t="shared" ref="J5:J36" si="0">SUM(F5:I5)</f>
        <v>81751.08</v>
      </c>
      <c r="K5" s="16">
        <v>22065.89</v>
      </c>
      <c r="L5" s="16">
        <v>308.27999999999997</v>
      </c>
      <c r="M5" s="16">
        <v>7072.16</v>
      </c>
      <c r="N5" s="17">
        <v>28520</v>
      </c>
      <c r="O5" s="15">
        <f t="shared" ref="O5:O36" si="1">SUM(K5:N5)</f>
        <v>57966.33</v>
      </c>
      <c r="P5" s="18">
        <f t="shared" ref="P5:P36" si="2">+J5-O5</f>
        <v>23784.75</v>
      </c>
    </row>
    <row r="6" spans="1:17" s="1" customFormat="1" ht="25.5" customHeight="1" x14ac:dyDescent="0.2">
      <c r="A6" s="40">
        <v>10</v>
      </c>
      <c r="B6" s="19" t="s">
        <v>23</v>
      </c>
      <c r="C6" s="20" t="s">
        <v>134</v>
      </c>
      <c r="D6" s="20" t="s">
        <v>152</v>
      </c>
      <c r="E6" s="19" t="s">
        <v>4</v>
      </c>
      <c r="F6" s="21">
        <v>68872.350000000006</v>
      </c>
      <c r="G6" s="21">
        <v>11478.73</v>
      </c>
      <c r="H6" s="21">
        <v>500</v>
      </c>
      <c r="I6" s="22"/>
      <c r="J6" s="22">
        <f t="shared" si="0"/>
        <v>80851.08</v>
      </c>
      <c r="K6" s="23">
        <v>22065.89</v>
      </c>
      <c r="L6" s="23">
        <v>308.27999999999997</v>
      </c>
      <c r="M6" s="23">
        <v>7072.16</v>
      </c>
      <c r="N6" s="24">
        <v>0</v>
      </c>
      <c r="O6" s="22">
        <f t="shared" si="1"/>
        <v>29446.329999999998</v>
      </c>
      <c r="P6" s="25">
        <f t="shared" si="2"/>
        <v>51404.75</v>
      </c>
    </row>
    <row r="7" spans="1:17" s="1" customFormat="1" ht="25.5" customHeight="1" x14ac:dyDescent="0.2">
      <c r="A7" s="40">
        <v>13</v>
      </c>
      <c r="B7" s="19" t="s">
        <v>27</v>
      </c>
      <c r="C7" s="20" t="s">
        <v>135</v>
      </c>
      <c r="D7" s="20" t="s">
        <v>152</v>
      </c>
      <c r="E7" s="19" t="s">
        <v>4</v>
      </c>
      <c r="F7" s="21">
        <v>68872.350000000006</v>
      </c>
      <c r="G7" s="21">
        <v>11478.73</v>
      </c>
      <c r="H7" s="21">
        <v>500</v>
      </c>
      <c r="I7" s="22"/>
      <c r="J7" s="22">
        <f t="shared" si="0"/>
        <v>80851.08</v>
      </c>
      <c r="K7" s="23">
        <v>22065.89</v>
      </c>
      <c r="L7" s="23">
        <v>308.27999999999997</v>
      </c>
      <c r="M7" s="23">
        <v>7072.16</v>
      </c>
      <c r="N7" s="24">
        <v>20940.310000000001</v>
      </c>
      <c r="O7" s="22">
        <f t="shared" si="1"/>
        <v>50386.64</v>
      </c>
      <c r="P7" s="25">
        <f t="shared" si="2"/>
        <v>30464.440000000002</v>
      </c>
    </row>
    <row r="8" spans="1:17" s="1" customFormat="1" ht="25.5" customHeight="1" x14ac:dyDescent="0.2">
      <c r="A8" s="40">
        <v>14</v>
      </c>
      <c r="B8" s="19" t="s">
        <v>26</v>
      </c>
      <c r="C8" s="20" t="s">
        <v>135</v>
      </c>
      <c r="D8" s="20" t="s">
        <v>152</v>
      </c>
      <c r="E8" s="19" t="s">
        <v>4</v>
      </c>
      <c r="F8" s="21">
        <v>68872.350000000006</v>
      </c>
      <c r="G8" s="21">
        <v>11478.73</v>
      </c>
      <c r="H8" s="21">
        <v>500</v>
      </c>
      <c r="I8" s="22"/>
      <c r="J8" s="22">
        <f t="shared" si="0"/>
        <v>80851.08</v>
      </c>
      <c r="K8" s="23">
        <v>22065.89</v>
      </c>
      <c r="L8" s="23">
        <v>308.27999999999997</v>
      </c>
      <c r="M8" s="23">
        <v>7072.16</v>
      </c>
      <c r="N8" s="24">
        <v>12257.84</v>
      </c>
      <c r="O8" s="22">
        <f t="shared" si="1"/>
        <v>41704.17</v>
      </c>
      <c r="P8" s="25">
        <f t="shared" si="2"/>
        <v>39146.910000000003</v>
      </c>
    </row>
    <row r="9" spans="1:17" s="1" customFormat="1" ht="25.5" customHeight="1" x14ac:dyDescent="0.2">
      <c r="A9" s="40">
        <v>9</v>
      </c>
      <c r="B9" s="19" t="s">
        <v>25</v>
      </c>
      <c r="C9" s="20" t="s">
        <v>134</v>
      </c>
      <c r="D9" s="20" t="s">
        <v>152</v>
      </c>
      <c r="E9" s="19" t="s">
        <v>4</v>
      </c>
      <c r="F9" s="21">
        <v>68872.350000000006</v>
      </c>
      <c r="G9" s="21">
        <v>11478.73</v>
      </c>
      <c r="H9" s="21">
        <v>500</v>
      </c>
      <c r="I9" s="22"/>
      <c r="J9" s="22">
        <f t="shared" si="0"/>
        <v>80851.08</v>
      </c>
      <c r="K9" s="23">
        <v>22065.89</v>
      </c>
      <c r="L9" s="23">
        <v>308.27999999999997</v>
      </c>
      <c r="M9" s="23">
        <v>7072.16</v>
      </c>
      <c r="N9" s="24">
        <v>6892.24</v>
      </c>
      <c r="O9" s="22">
        <f t="shared" si="1"/>
        <v>36338.57</v>
      </c>
      <c r="P9" s="25">
        <f t="shared" si="2"/>
        <v>44512.51</v>
      </c>
    </row>
    <row r="10" spans="1:17" s="1" customFormat="1" ht="25.5" customHeight="1" x14ac:dyDescent="0.2">
      <c r="A10" s="40">
        <v>12</v>
      </c>
      <c r="B10" s="19" t="s">
        <v>24</v>
      </c>
      <c r="C10" s="20" t="s">
        <v>134</v>
      </c>
      <c r="D10" s="20" t="s">
        <v>152</v>
      </c>
      <c r="E10" s="19" t="s">
        <v>4</v>
      </c>
      <c r="F10" s="21">
        <v>68872.350000000006</v>
      </c>
      <c r="G10" s="21">
        <v>11478.73</v>
      </c>
      <c r="H10" s="21">
        <v>500</v>
      </c>
      <c r="I10" s="22"/>
      <c r="J10" s="22">
        <f t="shared" si="0"/>
        <v>80851.08</v>
      </c>
      <c r="K10" s="23">
        <v>22065.89</v>
      </c>
      <c r="L10" s="23">
        <v>308.27999999999997</v>
      </c>
      <c r="M10" s="23">
        <v>7072.16</v>
      </c>
      <c r="N10" s="24">
        <v>0</v>
      </c>
      <c r="O10" s="22">
        <f t="shared" si="1"/>
        <v>29446.329999999998</v>
      </c>
      <c r="P10" s="25">
        <f t="shared" si="2"/>
        <v>51404.75</v>
      </c>
    </row>
    <row r="11" spans="1:17" s="1" customFormat="1" ht="25.5" customHeight="1" x14ac:dyDescent="0.2">
      <c r="A11" s="40">
        <v>101</v>
      </c>
      <c r="B11" s="19" t="s">
        <v>28</v>
      </c>
      <c r="C11" s="20" t="s">
        <v>169</v>
      </c>
      <c r="D11" s="20" t="s">
        <v>152</v>
      </c>
      <c r="E11" s="19" t="s">
        <v>5</v>
      </c>
      <c r="F11" s="21">
        <v>15601.8</v>
      </c>
      <c r="G11" s="21">
        <v>2600.3000000000002</v>
      </c>
      <c r="H11" s="21">
        <v>500</v>
      </c>
      <c r="I11" s="22"/>
      <c r="J11" s="22">
        <f t="shared" si="0"/>
        <v>18702.099999999999</v>
      </c>
      <c r="K11" s="23">
        <v>2876.8</v>
      </c>
      <c r="L11" s="23">
        <v>54.91</v>
      </c>
      <c r="M11" s="23">
        <v>1794.21</v>
      </c>
      <c r="N11" s="24">
        <v>836</v>
      </c>
      <c r="O11" s="22">
        <f t="shared" si="1"/>
        <v>5561.92</v>
      </c>
      <c r="P11" s="25">
        <f t="shared" si="2"/>
        <v>13140.179999999998</v>
      </c>
    </row>
    <row r="12" spans="1:17" s="1" customFormat="1" ht="25.5" customHeight="1" x14ac:dyDescent="0.2">
      <c r="A12" s="40">
        <v>113</v>
      </c>
      <c r="B12" s="19" t="s">
        <v>29</v>
      </c>
      <c r="C12" s="20" t="s">
        <v>170</v>
      </c>
      <c r="D12" s="20" t="s">
        <v>152</v>
      </c>
      <c r="E12" s="19" t="s">
        <v>4</v>
      </c>
      <c r="F12" s="21">
        <v>15601.8</v>
      </c>
      <c r="G12" s="22"/>
      <c r="H12" s="21">
        <v>500</v>
      </c>
      <c r="I12" s="22"/>
      <c r="J12" s="22">
        <f t="shared" si="0"/>
        <v>16101.8</v>
      </c>
      <c r="K12" s="23">
        <v>2631.2</v>
      </c>
      <c r="L12" s="23">
        <v>54.91</v>
      </c>
      <c r="M12" s="23">
        <v>1794.21</v>
      </c>
      <c r="N12" s="24">
        <v>0</v>
      </c>
      <c r="O12" s="22">
        <f t="shared" si="1"/>
        <v>4480.32</v>
      </c>
      <c r="P12" s="25">
        <f t="shared" si="2"/>
        <v>11621.48</v>
      </c>
    </row>
    <row r="13" spans="1:17" s="1" customFormat="1" ht="25.5" customHeight="1" x14ac:dyDescent="0.2">
      <c r="A13" s="40">
        <v>114</v>
      </c>
      <c r="B13" s="19" t="s">
        <v>30</v>
      </c>
      <c r="C13" s="20" t="s">
        <v>171</v>
      </c>
      <c r="D13" s="20" t="s">
        <v>152</v>
      </c>
      <c r="E13" s="19" t="s">
        <v>5</v>
      </c>
      <c r="F13" s="21">
        <v>15601.8</v>
      </c>
      <c r="G13" s="22"/>
      <c r="H13" s="21">
        <v>500</v>
      </c>
      <c r="I13" s="22"/>
      <c r="J13" s="22">
        <f t="shared" si="0"/>
        <v>16101.8</v>
      </c>
      <c r="K13" s="23">
        <v>2631.2</v>
      </c>
      <c r="L13" s="23">
        <v>54.91</v>
      </c>
      <c r="M13" s="23">
        <v>1794.21</v>
      </c>
      <c r="N13" s="24">
        <v>0</v>
      </c>
      <c r="O13" s="22">
        <f t="shared" si="1"/>
        <v>4480.32</v>
      </c>
      <c r="P13" s="25">
        <f t="shared" si="2"/>
        <v>11621.48</v>
      </c>
    </row>
    <row r="14" spans="1:17" s="1" customFormat="1" ht="25.5" customHeight="1" x14ac:dyDescent="0.2">
      <c r="A14" s="40">
        <v>19</v>
      </c>
      <c r="B14" s="19" t="s">
        <v>31</v>
      </c>
      <c r="C14" s="20" t="s">
        <v>172</v>
      </c>
      <c r="D14" s="20" t="s">
        <v>152</v>
      </c>
      <c r="E14" s="19" t="s">
        <v>4</v>
      </c>
      <c r="F14" s="21">
        <v>15601.8</v>
      </c>
      <c r="G14" s="21">
        <v>2600.3000000000002</v>
      </c>
      <c r="H14" s="21">
        <v>500</v>
      </c>
      <c r="I14" s="21">
        <v>900</v>
      </c>
      <c r="J14" s="22">
        <f t="shared" si="0"/>
        <v>19602.099999999999</v>
      </c>
      <c r="K14" s="23">
        <v>2876.8</v>
      </c>
      <c r="L14" s="23">
        <v>54.91</v>
      </c>
      <c r="M14" s="23">
        <v>1794.21</v>
      </c>
      <c r="N14" s="24">
        <v>0</v>
      </c>
      <c r="O14" s="22">
        <f t="shared" si="1"/>
        <v>4725.92</v>
      </c>
      <c r="P14" s="25">
        <f t="shared" si="2"/>
        <v>14876.179999999998</v>
      </c>
    </row>
    <row r="15" spans="1:17" s="1" customFormat="1" ht="25.5" customHeight="1" x14ac:dyDescent="0.2">
      <c r="A15" s="40">
        <v>17</v>
      </c>
      <c r="B15" s="19" t="s">
        <v>32</v>
      </c>
      <c r="C15" s="20" t="s">
        <v>173</v>
      </c>
      <c r="D15" s="20" t="s">
        <v>152</v>
      </c>
      <c r="E15" s="19" t="s">
        <v>4</v>
      </c>
      <c r="F15" s="21">
        <v>15601.8</v>
      </c>
      <c r="G15" s="21">
        <v>2600.3000000000002</v>
      </c>
      <c r="H15" s="21">
        <v>500</v>
      </c>
      <c r="I15" s="22"/>
      <c r="J15" s="22">
        <f t="shared" si="0"/>
        <v>18702.099999999999</v>
      </c>
      <c r="K15" s="23">
        <v>2876.8</v>
      </c>
      <c r="L15" s="23">
        <v>54.91</v>
      </c>
      <c r="M15" s="23">
        <v>1794.21</v>
      </c>
      <c r="N15" s="24">
        <v>7801.68</v>
      </c>
      <c r="O15" s="22">
        <f t="shared" si="1"/>
        <v>12527.6</v>
      </c>
      <c r="P15" s="25">
        <f t="shared" si="2"/>
        <v>6174.4999999999982</v>
      </c>
    </row>
    <row r="16" spans="1:17" s="1" customFormat="1" ht="25.5" customHeight="1" x14ac:dyDescent="0.2">
      <c r="A16" s="40">
        <v>99</v>
      </c>
      <c r="B16" s="19" t="s">
        <v>33</v>
      </c>
      <c r="C16" s="20" t="s">
        <v>174</v>
      </c>
      <c r="D16" s="20" t="s">
        <v>152</v>
      </c>
      <c r="E16" s="19" t="s">
        <v>5</v>
      </c>
      <c r="F16" s="21">
        <v>15601.8</v>
      </c>
      <c r="G16" s="21">
        <v>2600.3000000000002</v>
      </c>
      <c r="H16" s="21">
        <v>500</v>
      </c>
      <c r="I16" s="22"/>
      <c r="J16" s="22">
        <f t="shared" si="0"/>
        <v>18702.099999999999</v>
      </c>
      <c r="K16" s="23">
        <v>2876.8</v>
      </c>
      <c r="L16" s="23">
        <v>54.91</v>
      </c>
      <c r="M16" s="23">
        <v>1794.21</v>
      </c>
      <c r="N16" s="24">
        <v>0</v>
      </c>
      <c r="O16" s="22">
        <f t="shared" si="1"/>
        <v>4725.92</v>
      </c>
      <c r="P16" s="25">
        <f t="shared" si="2"/>
        <v>13976.179999999998</v>
      </c>
    </row>
    <row r="17" spans="1:16" s="1" customFormat="1" ht="25.5" customHeight="1" x14ac:dyDescent="0.2">
      <c r="A17" s="40">
        <v>100</v>
      </c>
      <c r="B17" s="19" t="s">
        <v>34</v>
      </c>
      <c r="C17" s="20" t="s">
        <v>169</v>
      </c>
      <c r="D17" s="20" t="s">
        <v>152</v>
      </c>
      <c r="E17" s="19" t="s">
        <v>5</v>
      </c>
      <c r="F17" s="21">
        <v>15601.8</v>
      </c>
      <c r="G17" s="21">
        <v>2600.3000000000002</v>
      </c>
      <c r="H17" s="21">
        <v>500</v>
      </c>
      <c r="I17" s="22"/>
      <c r="J17" s="22">
        <f t="shared" si="0"/>
        <v>18702.099999999999</v>
      </c>
      <c r="K17" s="23">
        <v>2876.8</v>
      </c>
      <c r="L17" s="23">
        <v>54.91</v>
      </c>
      <c r="M17" s="23">
        <v>1794.21</v>
      </c>
      <c r="N17" s="24">
        <v>6948.26</v>
      </c>
      <c r="O17" s="22">
        <f t="shared" si="1"/>
        <v>11674.18</v>
      </c>
      <c r="P17" s="25">
        <f t="shared" si="2"/>
        <v>7027.9199999999983</v>
      </c>
    </row>
    <row r="18" spans="1:16" s="1" customFormat="1" ht="25.5" customHeight="1" x14ac:dyDescent="0.2">
      <c r="A18" s="40">
        <v>102</v>
      </c>
      <c r="B18" s="19" t="s">
        <v>35</v>
      </c>
      <c r="C18" s="20" t="s">
        <v>175</v>
      </c>
      <c r="D18" s="20" t="s">
        <v>152</v>
      </c>
      <c r="E18" s="19" t="s">
        <v>5</v>
      </c>
      <c r="F18" s="21">
        <v>15601.8</v>
      </c>
      <c r="G18" s="21">
        <v>2600.3000000000002</v>
      </c>
      <c r="H18" s="21">
        <v>500</v>
      </c>
      <c r="I18" s="22"/>
      <c r="J18" s="22">
        <f t="shared" si="0"/>
        <v>18702.099999999999</v>
      </c>
      <c r="K18" s="23">
        <v>2876.8</v>
      </c>
      <c r="L18" s="23">
        <v>54.91</v>
      </c>
      <c r="M18" s="23">
        <v>1794.21</v>
      </c>
      <c r="N18" s="24">
        <v>2080</v>
      </c>
      <c r="O18" s="22">
        <f t="shared" si="1"/>
        <v>6805.92</v>
      </c>
      <c r="P18" s="25">
        <f t="shared" si="2"/>
        <v>11896.179999999998</v>
      </c>
    </row>
    <row r="19" spans="1:16" s="1" customFormat="1" ht="25.5" customHeight="1" x14ac:dyDescent="0.2">
      <c r="A19" s="40">
        <v>16</v>
      </c>
      <c r="B19" s="19" t="s">
        <v>36</v>
      </c>
      <c r="C19" s="20" t="s">
        <v>171</v>
      </c>
      <c r="D19" s="20" t="s">
        <v>152</v>
      </c>
      <c r="E19" s="19" t="s">
        <v>4</v>
      </c>
      <c r="F19" s="21">
        <v>15601.8</v>
      </c>
      <c r="G19" s="21">
        <v>2600.3000000000002</v>
      </c>
      <c r="H19" s="21">
        <v>500</v>
      </c>
      <c r="I19" s="22"/>
      <c r="J19" s="22">
        <f t="shared" si="0"/>
        <v>18702.099999999999</v>
      </c>
      <c r="K19" s="23">
        <v>2876.8</v>
      </c>
      <c r="L19" s="23">
        <v>54.91</v>
      </c>
      <c r="M19" s="23">
        <v>1794.21</v>
      </c>
      <c r="N19" s="24">
        <v>0</v>
      </c>
      <c r="O19" s="22">
        <f t="shared" si="1"/>
        <v>4725.92</v>
      </c>
      <c r="P19" s="25">
        <f t="shared" si="2"/>
        <v>13976.179999999998</v>
      </c>
    </row>
    <row r="20" spans="1:16" s="1" customFormat="1" ht="25.5" customHeight="1" x14ac:dyDescent="0.2">
      <c r="A20" s="40">
        <v>103</v>
      </c>
      <c r="B20" s="19" t="s">
        <v>37</v>
      </c>
      <c r="C20" s="20" t="s">
        <v>169</v>
      </c>
      <c r="D20" s="20" t="s">
        <v>152</v>
      </c>
      <c r="E20" s="19" t="s">
        <v>5</v>
      </c>
      <c r="F20" s="21">
        <v>15601.8</v>
      </c>
      <c r="G20" s="21">
        <v>2600.3000000000002</v>
      </c>
      <c r="H20" s="21">
        <v>500</v>
      </c>
      <c r="I20" s="22"/>
      <c r="J20" s="22">
        <f t="shared" si="0"/>
        <v>18702.099999999999</v>
      </c>
      <c r="K20" s="23">
        <v>2876.8</v>
      </c>
      <c r="L20" s="23">
        <v>54.91</v>
      </c>
      <c r="M20" s="23">
        <v>1794.21</v>
      </c>
      <c r="N20" s="24">
        <v>6237.06</v>
      </c>
      <c r="O20" s="22">
        <f t="shared" si="1"/>
        <v>10962.98</v>
      </c>
      <c r="P20" s="25">
        <f t="shared" si="2"/>
        <v>7739.119999999999</v>
      </c>
    </row>
    <row r="21" spans="1:16" s="1" customFormat="1" ht="25.5" customHeight="1" x14ac:dyDescent="0.2">
      <c r="A21" s="40">
        <v>18</v>
      </c>
      <c r="B21" s="19" t="s">
        <v>38</v>
      </c>
      <c r="C21" s="20" t="s">
        <v>172</v>
      </c>
      <c r="D21" s="20" t="s">
        <v>152</v>
      </c>
      <c r="E21" s="19" t="s">
        <v>4</v>
      </c>
      <c r="F21" s="21">
        <v>15601.8</v>
      </c>
      <c r="G21" s="21">
        <v>2600.3000000000002</v>
      </c>
      <c r="H21" s="21">
        <v>500</v>
      </c>
      <c r="I21" s="22"/>
      <c r="J21" s="22">
        <f t="shared" si="0"/>
        <v>18702.099999999999</v>
      </c>
      <c r="K21" s="23">
        <v>2876.8</v>
      </c>
      <c r="L21" s="23">
        <v>54.91</v>
      </c>
      <c r="M21" s="23">
        <v>1794.21</v>
      </c>
      <c r="N21" s="24">
        <v>4864.55</v>
      </c>
      <c r="O21" s="22">
        <f t="shared" si="1"/>
        <v>9590.4700000000012</v>
      </c>
      <c r="P21" s="25">
        <f t="shared" si="2"/>
        <v>9111.6299999999974</v>
      </c>
    </row>
    <row r="22" spans="1:16" s="1" customFormat="1" ht="25.5" customHeight="1" x14ac:dyDescent="0.2">
      <c r="A22" s="40">
        <v>21</v>
      </c>
      <c r="B22" s="19" t="s">
        <v>39</v>
      </c>
      <c r="C22" s="20" t="s">
        <v>176</v>
      </c>
      <c r="D22" s="20" t="s">
        <v>152</v>
      </c>
      <c r="E22" s="19" t="s">
        <v>4</v>
      </c>
      <c r="F22" s="21">
        <v>9601.35</v>
      </c>
      <c r="G22" s="21">
        <v>1600.23</v>
      </c>
      <c r="H22" s="21">
        <v>500</v>
      </c>
      <c r="I22" s="22"/>
      <c r="J22" s="22">
        <f t="shared" si="0"/>
        <v>11701.58</v>
      </c>
      <c r="K22" s="23">
        <v>1344.01</v>
      </c>
      <c r="L22" s="23">
        <v>26.37</v>
      </c>
      <c r="M22" s="23">
        <v>1104.1600000000001</v>
      </c>
      <c r="N22" s="24">
        <v>0</v>
      </c>
      <c r="O22" s="22">
        <f t="shared" si="1"/>
        <v>2474.54</v>
      </c>
      <c r="P22" s="25">
        <f t="shared" si="2"/>
        <v>9227.0400000000009</v>
      </c>
    </row>
    <row r="23" spans="1:16" s="1" customFormat="1" ht="25.5" customHeight="1" x14ac:dyDescent="0.2">
      <c r="A23" s="40">
        <v>23</v>
      </c>
      <c r="B23" s="19" t="s">
        <v>40</v>
      </c>
      <c r="C23" s="20" t="s">
        <v>177</v>
      </c>
      <c r="D23" s="20" t="s">
        <v>152</v>
      </c>
      <c r="E23" s="19" t="s">
        <v>4</v>
      </c>
      <c r="F23" s="21">
        <v>9601.35</v>
      </c>
      <c r="G23" s="22"/>
      <c r="H23" s="21">
        <v>500</v>
      </c>
      <c r="I23" s="22"/>
      <c r="J23" s="22">
        <f t="shared" si="0"/>
        <v>10101.35</v>
      </c>
      <c r="K23" s="23">
        <v>1334.59</v>
      </c>
      <c r="L23" s="23">
        <v>26.37</v>
      </c>
      <c r="M23" s="23">
        <v>1104.1600000000001</v>
      </c>
      <c r="N23" s="24">
        <v>0</v>
      </c>
      <c r="O23" s="22">
        <f t="shared" si="1"/>
        <v>2465.12</v>
      </c>
      <c r="P23" s="25">
        <f t="shared" si="2"/>
        <v>7636.2300000000005</v>
      </c>
    </row>
    <row r="24" spans="1:16" s="1" customFormat="1" ht="25.5" customHeight="1" x14ac:dyDescent="0.2">
      <c r="A24" s="40">
        <v>26</v>
      </c>
      <c r="B24" s="19" t="s">
        <v>41</v>
      </c>
      <c r="C24" s="20" t="s">
        <v>177</v>
      </c>
      <c r="D24" s="20" t="s">
        <v>152</v>
      </c>
      <c r="E24" s="19" t="s">
        <v>4</v>
      </c>
      <c r="F24" s="21">
        <v>9601.35</v>
      </c>
      <c r="G24" s="21">
        <v>1600.23</v>
      </c>
      <c r="H24" s="21">
        <v>500</v>
      </c>
      <c r="I24" s="22"/>
      <c r="J24" s="22">
        <f t="shared" si="0"/>
        <v>11701.58</v>
      </c>
      <c r="K24" s="23">
        <v>1344.01</v>
      </c>
      <c r="L24" s="23">
        <v>26.37</v>
      </c>
      <c r="M24" s="23">
        <v>1104.1600000000001</v>
      </c>
      <c r="N24" s="24">
        <v>0</v>
      </c>
      <c r="O24" s="22">
        <f t="shared" si="1"/>
        <v>2474.54</v>
      </c>
      <c r="P24" s="25">
        <f t="shared" si="2"/>
        <v>9227.0400000000009</v>
      </c>
    </row>
    <row r="25" spans="1:16" s="1" customFormat="1" ht="25.5" customHeight="1" x14ac:dyDescent="0.2">
      <c r="A25" s="40">
        <v>22</v>
      </c>
      <c r="B25" s="19" t="s">
        <v>42</v>
      </c>
      <c r="C25" s="20" t="s">
        <v>176</v>
      </c>
      <c r="D25" s="20" t="s">
        <v>152</v>
      </c>
      <c r="E25" s="19" t="s">
        <v>4</v>
      </c>
      <c r="F25" s="21">
        <v>9601.35</v>
      </c>
      <c r="G25" s="21">
        <v>1600.23</v>
      </c>
      <c r="H25" s="21">
        <v>500</v>
      </c>
      <c r="I25" s="22"/>
      <c r="J25" s="22">
        <f t="shared" si="0"/>
        <v>11701.58</v>
      </c>
      <c r="K25" s="23">
        <v>1344.01</v>
      </c>
      <c r="L25" s="23">
        <v>26.37</v>
      </c>
      <c r="M25" s="23">
        <v>1104.1600000000001</v>
      </c>
      <c r="N25" s="24">
        <v>0</v>
      </c>
      <c r="O25" s="22">
        <f t="shared" si="1"/>
        <v>2474.54</v>
      </c>
      <c r="P25" s="25">
        <f t="shared" si="2"/>
        <v>9227.0400000000009</v>
      </c>
    </row>
    <row r="26" spans="1:16" s="1" customFormat="1" ht="25.5" customHeight="1" x14ac:dyDescent="0.2">
      <c r="A26" s="40">
        <v>24</v>
      </c>
      <c r="B26" s="19" t="s">
        <v>43</v>
      </c>
      <c r="C26" s="20" t="s">
        <v>177</v>
      </c>
      <c r="D26" s="20" t="s">
        <v>152</v>
      </c>
      <c r="E26" s="19" t="s">
        <v>4</v>
      </c>
      <c r="F26" s="21">
        <v>9601.35</v>
      </c>
      <c r="G26" s="21">
        <v>1600.23</v>
      </c>
      <c r="H26" s="21">
        <v>500</v>
      </c>
      <c r="I26" s="22"/>
      <c r="J26" s="22">
        <f t="shared" si="0"/>
        <v>11701.58</v>
      </c>
      <c r="K26" s="23">
        <v>1344.01</v>
      </c>
      <c r="L26" s="23">
        <v>26.37</v>
      </c>
      <c r="M26" s="23">
        <v>1104.1600000000001</v>
      </c>
      <c r="N26" s="24">
        <v>0</v>
      </c>
      <c r="O26" s="22">
        <f t="shared" si="1"/>
        <v>2474.54</v>
      </c>
      <c r="P26" s="25">
        <f t="shared" si="2"/>
        <v>9227.0400000000009</v>
      </c>
    </row>
    <row r="27" spans="1:16" s="1" customFormat="1" ht="25.5" customHeight="1" x14ac:dyDescent="0.2">
      <c r="A27" s="40">
        <v>25</v>
      </c>
      <c r="B27" s="19" t="s">
        <v>44</v>
      </c>
      <c r="C27" s="20" t="s">
        <v>177</v>
      </c>
      <c r="D27" s="20" t="s">
        <v>152</v>
      </c>
      <c r="E27" s="19" t="s">
        <v>4</v>
      </c>
      <c r="F27" s="21">
        <v>9601.35</v>
      </c>
      <c r="G27" s="21">
        <v>1600.23</v>
      </c>
      <c r="H27" s="21">
        <v>500</v>
      </c>
      <c r="I27" s="22"/>
      <c r="J27" s="22">
        <f t="shared" si="0"/>
        <v>11701.58</v>
      </c>
      <c r="K27" s="23">
        <v>1344.01</v>
      </c>
      <c r="L27" s="23">
        <v>26.37</v>
      </c>
      <c r="M27" s="23">
        <v>1104.1600000000001</v>
      </c>
      <c r="N27" s="24">
        <v>0</v>
      </c>
      <c r="O27" s="22">
        <f t="shared" si="1"/>
        <v>2474.54</v>
      </c>
      <c r="P27" s="25">
        <f t="shared" si="2"/>
        <v>9227.0400000000009</v>
      </c>
    </row>
    <row r="28" spans="1:16" s="1" customFormat="1" ht="25.5" customHeight="1" x14ac:dyDescent="0.2">
      <c r="A28" s="40">
        <v>1</v>
      </c>
      <c r="B28" s="19" t="s">
        <v>45</v>
      </c>
      <c r="C28" s="42" t="s">
        <v>136</v>
      </c>
      <c r="D28" s="20" t="s">
        <v>153</v>
      </c>
      <c r="E28" s="19" t="s">
        <v>4</v>
      </c>
      <c r="F28" s="21">
        <v>68872.350000000006</v>
      </c>
      <c r="G28" s="21">
        <v>11478.73</v>
      </c>
      <c r="H28" s="21">
        <v>500</v>
      </c>
      <c r="I28" s="22"/>
      <c r="J28" s="22">
        <f t="shared" si="0"/>
        <v>80851.08</v>
      </c>
      <c r="K28" s="23">
        <v>22065.89</v>
      </c>
      <c r="L28" s="23">
        <v>308.27999999999997</v>
      </c>
      <c r="M28" s="23">
        <v>7072.16</v>
      </c>
      <c r="N28" s="24">
        <v>0</v>
      </c>
      <c r="O28" s="22">
        <f t="shared" si="1"/>
        <v>29446.329999999998</v>
      </c>
      <c r="P28" s="25">
        <f t="shared" si="2"/>
        <v>51404.75</v>
      </c>
    </row>
    <row r="29" spans="1:16" s="1" customFormat="1" ht="25.5" customHeight="1" x14ac:dyDescent="0.2">
      <c r="A29" s="40">
        <v>4</v>
      </c>
      <c r="B29" s="19" t="s">
        <v>46</v>
      </c>
      <c r="C29" s="20" t="s">
        <v>178</v>
      </c>
      <c r="D29" s="20" t="s">
        <v>153</v>
      </c>
      <c r="E29" s="19" t="s">
        <v>4</v>
      </c>
      <c r="F29" s="21">
        <v>28926</v>
      </c>
      <c r="G29" s="21">
        <v>4821</v>
      </c>
      <c r="H29" s="21">
        <v>500</v>
      </c>
      <c r="I29" s="22"/>
      <c r="J29" s="22">
        <f t="shared" si="0"/>
        <v>34247</v>
      </c>
      <c r="K29" s="23">
        <v>7077.22</v>
      </c>
      <c r="L29" s="23">
        <v>118.28</v>
      </c>
      <c r="M29" s="23">
        <v>3326.49</v>
      </c>
      <c r="N29" s="24">
        <v>0</v>
      </c>
      <c r="O29" s="22">
        <f t="shared" si="1"/>
        <v>10521.99</v>
      </c>
      <c r="P29" s="25">
        <f t="shared" si="2"/>
        <v>23725.010000000002</v>
      </c>
    </row>
    <row r="30" spans="1:16" s="1" customFormat="1" ht="25.5" customHeight="1" x14ac:dyDescent="0.2">
      <c r="A30" s="40">
        <v>3</v>
      </c>
      <c r="B30" s="19" t="s">
        <v>47</v>
      </c>
      <c r="C30" s="20" t="s">
        <v>179</v>
      </c>
      <c r="D30" s="20" t="s">
        <v>153</v>
      </c>
      <c r="E30" s="19" t="s">
        <v>4</v>
      </c>
      <c r="F30" s="21">
        <v>28926</v>
      </c>
      <c r="G30" s="21">
        <v>4821</v>
      </c>
      <c r="H30" s="21">
        <v>500</v>
      </c>
      <c r="I30" s="22"/>
      <c r="J30" s="22">
        <f t="shared" si="0"/>
        <v>34247</v>
      </c>
      <c r="K30" s="23">
        <v>7077.22</v>
      </c>
      <c r="L30" s="23">
        <v>118.28</v>
      </c>
      <c r="M30" s="23">
        <v>3326.49</v>
      </c>
      <c r="N30" s="24">
        <v>0</v>
      </c>
      <c r="O30" s="22">
        <f t="shared" si="1"/>
        <v>10521.99</v>
      </c>
      <c r="P30" s="25">
        <f t="shared" si="2"/>
        <v>23725.010000000002</v>
      </c>
    </row>
    <row r="31" spans="1:16" s="1" customFormat="1" ht="25.5" customHeight="1" x14ac:dyDescent="0.2">
      <c r="A31" s="40">
        <v>2</v>
      </c>
      <c r="B31" s="19" t="s">
        <v>97</v>
      </c>
      <c r="C31" s="20" t="s">
        <v>145</v>
      </c>
      <c r="D31" s="20" t="s">
        <v>153</v>
      </c>
      <c r="E31" s="19" t="s">
        <v>4</v>
      </c>
      <c r="F31" s="21">
        <v>15601.8</v>
      </c>
      <c r="G31" s="21">
        <v>2600.3000000000002</v>
      </c>
      <c r="H31" s="21">
        <v>500</v>
      </c>
      <c r="I31" s="22"/>
      <c r="J31" s="22">
        <f t="shared" si="0"/>
        <v>18702.099999999999</v>
      </c>
      <c r="K31" s="23">
        <v>2876.8</v>
      </c>
      <c r="L31" s="23">
        <v>54.91</v>
      </c>
      <c r="M31" s="23">
        <v>1794.21</v>
      </c>
      <c r="N31" s="24">
        <v>7785.48</v>
      </c>
      <c r="O31" s="22">
        <f t="shared" si="1"/>
        <v>12511.4</v>
      </c>
      <c r="P31" s="25">
        <f t="shared" si="2"/>
        <v>6190.6999999999989</v>
      </c>
    </row>
    <row r="32" spans="1:16" s="1" customFormat="1" ht="25.5" customHeight="1" x14ac:dyDescent="0.2">
      <c r="A32" s="40">
        <v>5</v>
      </c>
      <c r="B32" s="19" t="s">
        <v>48</v>
      </c>
      <c r="C32" s="20" t="s">
        <v>180</v>
      </c>
      <c r="D32" s="20" t="s">
        <v>153</v>
      </c>
      <c r="E32" s="19" t="s">
        <v>4</v>
      </c>
      <c r="F32" s="21">
        <v>15601.8</v>
      </c>
      <c r="G32" s="21">
        <v>2600.3000000000002</v>
      </c>
      <c r="H32" s="21">
        <v>500</v>
      </c>
      <c r="I32" s="22"/>
      <c r="J32" s="22">
        <f t="shared" si="0"/>
        <v>18702.099999999999</v>
      </c>
      <c r="K32" s="23">
        <v>2876.8</v>
      </c>
      <c r="L32" s="23">
        <v>54.91</v>
      </c>
      <c r="M32" s="23">
        <v>1794.21</v>
      </c>
      <c r="N32" s="24">
        <v>0</v>
      </c>
      <c r="O32" s="22">
        <f t="shared" si="1"/>
        <v>4725.92</v>
      </c>
      <c r="P32" s="25">
        <f t="shared" si="2"/>
        <v>13976.179999999998</v>
      </c>
    </row>
    <row r="33" spans="1:16" s="1" customFormat="1" ht="25.5" customHeight="1" x14ac:dyDescent="0.2">
      <c r="A33" s="40">
        <v>6</v>
      </c>
      <c r="B33" s="19" t="s">
        <v>49</v>
      </c>
      <c r="C33" s="20" t="s">
        <v>181</v>
      </c>
      <c r="D33" s="20" t="s">
        <v>153</v>
      </c>
      <c r="E33" s="19" t="s">
        <v>4</v>
      </c>
      <c r="F33" s="21">
        <v>9601.35</v>
      </c>
      <c r="G33" s="21">
        <v>1600.23</v>
      </c>
      <c r="H33" s="21">
        <v>500</v>
      </c>
      <c r="I33" s="22"/>
      <c r="J33" s="22">
        <f t="shared" si="0"/>
        <v>11701.58</v>
      </c>
      <c r="K33" s="23">
        <v>1344.01</v>
      </c>
      <c r="L33" s="23">
        <v>26.37</v>
      </c>
      <c r="M33" s="23">
        <v>1104.1600000000001</v>
      </c>
      <c r="N33" s="24">
        <v>0</v>
      </c>
      <c r="O33" s="22">
        <f t="shared" si="1"/>
        <v>2474.54</v>
      </c>
      <c r="P33" s="25">
        <f t="shared" si="2"/>
        <v>9227.0400000000009</v>
      </c>
    </row>
    <row r="34" spans="1:16" s="1" customFormat="1" ht="25.5" customHeight="1" x14ac:dyDescent="0.2">
      <c r="A34" s="40">
        <v>7</v>
      </c>
      <c r="B34" s="19" t="s">
        <v>50</v>
      </c>
      <c r="C34" s="20" t="s">
        <v>182</v>
      </c>
      <c r="D34" s="20" t="s">
        <v>154</v>
      </c>
      <c r="E34" s="19" t="s">
        <v>4</v>
      </c>
      <c r="F34" s="21">
        <v>26033.55</v>
      </c>
      <c r="G34" s="21">
        <v>4338.93</v>
      </c>
      <c r="H34" s="21">
        <v>500</v>
      </c>
      <c r="I34" s="22"/>
      <c r="J34" s="22">
        <f t="shared" si="0"/>
        <v>30872.48</v>
      </c>
      <c r="K34" s="23">
        <v>6064.87</v>
      </c>
      <c r="L34" s="23">
        <v>104.53</v>
      </c>
      <c r="M34" s="23">
        <v>2993.86</v>
      </c>
      <c r="N34" s="24">
        <v>0</v>
      </c>
      <c r="O34" s="22">
        <f t="shared" si="1"/>
        <v>9163.26</v>
      </c>
      <c r="P34" s="25">
        <f t="shared" si="2"/>
        <v>21709.22</v>
      </c>
    </row>
    <row r="35" spans="1:16" s="1" customFormat="1" ht="25.5" customHeight="1" x14ac:dyDescent="0.2">
      <c r="A35" s="40">
        <v>8</v>
      </c>
      <c r="B35" s="19" t="s">
        <v>51</v>
      </c>
      <c r="C35" s="20" t="s">
        <v>183</v>
      </c>
      <c r="D35" s="20" t="s">
        <v>154</v>
      </c>
      <c r="E35" s="19" t="s">
        <v>4</v>
      </c>
      <c r="F35" s="21">
        <v>15601.8</v>
      </c>
      <c r="G35" s="21">
        <v>2600.3000000000002</v>
      </c>
      <c r="H35" s="21">
        <v>500</v>
      </c>
      <c r="I35" s="22"/>
      <c r="J35" s="22">
        <f t="shared" si="0"/>
        <v>18702.099999999999</v>
      </c>
      <c r="K35" s="23">
        <v>2876.8</v>
      </c>
      <c r="L35" s="23">
        <v>54.91</v>
      </c>
      <c r="M35" s="23">
        <v>1794.21</v>
      </c>
      <c r="N35" s="24">
        <v>0</v>
      </c>
      <c r="O35" s="22">
        <f t="shared" si="1"/>
        <v>4725.92</v>
      </c>
      <c r="P35" s="25">
        <f t="shared" si="2"/>
        <v>13976.179999999998</v>
      </c>
    </row>
    <row r="36" spans="1:16" s="1" customFormat="1" ht="25.5" customHeight="1" x14ac:dyDescent="0.2">
      <c r="A36" s="40">
        <v>63</v>
      </c>
      <c r="B36" s="19" t="s">
        <v>52</v>
      </c>
      <c r="C36" s="20" t="s">
        <v>184</v>
      </c>
      <c r="D36" s="20" t="s">
        <v>155</v>
      </c>
      <c r="E36" s="19" t="s">
        <v>4</v>
      </c>
      <c r="F36" s="21">
        <v>28926</v>
      </c>
      <c r="G36" s="21">
        <v>4821</v>
      </c>
      <c r="H36" s="21">
        <v>500</v>
      </c>
      <c r="I36" s="22"/>
      <c r="J36" s="22">
        <f t="shared" si="0"/>
        <v>34247</v>
      </c>
      <c r="K36" s="23">
        <v>7077.22</v>
      </c>
      <c r="L36" s="23">
        <v>118.28</v>
      </c>
      <c r="M36" s="23">
        <v>3326.49</v>
      </c>
      <c r="N36" s="24">
        <v>4133</v>
      </c>
      <c r="O36" s="22">
        <f t="shared" si="1"/>
        <v>14654.99</v>
      </c>
      <c r="P36" s="25">
        <f t="shared" si="2"/>
        <v>19592.010000000002</v>
      </c>
    </row>
    <row r="37" spans="1:16" s="1" customFormat="1" ht="25.5" customHeight="1" x14ac:dyDescent="0.2">
      <c r="A37" s="40">
        <v>71</v>
      </c>
      <c r="B37" s="19" t="s">
        <v>56</v>
      </c>
      <c r="C37" s="20" t="s">
        <v>186</v>
      </c>
      <c r="D37" s="20" t="s">
        <v>155</v>
      </c>
      <c r="E37" s="19" t="s">
        <v>4</v>
      </c>
      <c r="F37" s="21">
        <v>15601.8</v>
      </c>
      <c r="G37" s="21">
        <v>2600.3000000000002</v>
      </c>
      <c r="H37" s="21">
        <v>500</v>
      </c>
      <c r="I37" s="22"/>
      <c r="J37" s="22">
        <f t="shared" ref="J37:J68" si="3">SUM(F37:I37)</f>
        <v>18702.099999999999</v>
      </c>
      <c r="K37" s="23">
        <v>2876.8</v>
      </c>
      <c r="L37" s="23">
        <v>54.91</v>
      </c>
      <c r="M37" s="23">
        <v>1794.21</v>
      </c>
      <c r="N37" s="24">
        <v>6124</v>
      </c>
      <c r="O37" s="22">
        <f t="shared" ref="O37:O68" si="4">SUM(K37:N37)</f>
        <v>10849.92</v>
      </c>
      <c r="P37" s="25">
        <f t="shared" ref="P37:P68" si="5">+J37-O37</f>
        <v>7852.1799999999985</v>
      </c>
    </row>
    <row r="38" spans="1:16" s="1" customFormat="1" ht="25.5" customHeight="1" x14ac:dyDescent="0.2">
      <c r="A38" s="40">
        <v>70</v>
      </c>
      <c r="B38" s="19" t="s">
        <v>57</v>
      </c>
      <c r="C38" s="20" t="s">
        <v>137</v>
      </c>
      <c r="D38" s="20" t="s">
        <v>155</v>
      </c>
      <c r="E38" s="19" t="s">
        <v>4</v>
      </c>
      <c r="F38" s="21">
        <v>15601.8</v>
      </c>
      <c r="G38" s="21">
        <v>2600.3000000000002</v>
      </c>
      <c r="H38" s="21">
        <v>500</v>
      </c>
      <c r="I38" s="22"/>
      <c r="J38" s="22">
        <f t="shared" si="3"/>
        <v>18702.099999999999</v>
      </c>
      <c r="K38" s="23">
        <v>2876.8</v>
      </c>
      <c r="L38" s="23">
        <v>54.91</v>
      </c>
      <c r="M38" s="23">
        <v>1794.21</v>
      </c>
      <c r="N38" s="24">
        <v>973</v>
      </c>
      <c r="O38" s="22">
        <f t="shared" si="4"/>
        <v>5698.92</v>
      </c>
      <c r="P38" s="25">
        <f t="shared" si="5"/>
        <v>13003.179999999998</v>
      </c>
    </row>
    <row r="39" spans="1:16" s="1" customFormat="1" ht="25.5" customHeight="1" x14ac:dyDescent="0.2">
      <c r="A39" s="40">
        <v>67</v>
      </c>
      <c r="B39" s="19" t="s">
        <v>102</v>
      </c>
      <c r="C39" s="20" t="s">
        <v>189</v>
      </c>
      <c r="D39" s="20" t="s">
        <v>155</v>
      </c>
      <c r="E39" s="19" t="s">
        <v>4</v>
      </c>
      <c r="F39" s="21">
        <v>12000</v>
      </c>
      <c r="G39" s="21">
        <v>2000</v>
      </c>
      <c r="H39" s="21">
        <v>500</v>
      </c>
      <c r="I39" s="22"/>
      <c r="J39" s="22">
        <f t="shared" si="3"/>
        <v>14500</v>
      </c>
      <c r="K39" s="23">
        <v>1941.76</v>
      </c>
      <c r="L39" s="23">
        <v>37.78</v>
      </c>
      <c r="M39" s="23">
        <v>1380</v>
      </c>
      <c r="N39" s="24">
        <v>4300</v>
      </c>
      <c r="O39" s="22">
        <f t="shared" si="4"/>
        <v>7659.54</v>
      </c>
      <c r="P39" s="25">
        <f t="shared" si="5"/>
        <v>6840.46</v>
      </c>
    </row>
    <row r="40" spans="1:16" s="1" customFormat="1" ht="25.5" customHeight="1" x14ac:dyDescent="0.2">
      <c r="A40" s="40">
        <v>123</v>
      </c>
      <c r="B40" s="19" t="s">
        <v>62</v>
      </c>
      <c r="C40" s="20" t="s">
        <v>189</v>
      </c>
      <c r="D40" s="20" t="s">
        <v>155</v>
      </c>
      <c r="E40" s="19" t="s">
        <v>4</v>
      </c>
      <c r="F40" s="21">
        <v>12000</v>
      </c>
      <c r="G40" s="22"/>
      <c r="H40" s="21">
        <v>500</v>
      </c>
      <c r="I40" s="22"/>
      <c r="J40" s="22">
        <f t="shared" si="3"/>
        <v>12500</v>
      </c>
      <c r="K40" s="23">
        <v>1846.94</v>
      </c>
      <c r="L40" s="23">
        <v>37.78</v>
      </c>
      <c r="M40" s="23">
        <v>1380</v>
      </c>
      <c r="N40" s="24">
        <v>0</v>
      </c>
      <c r="O40" s="22">
        <f t="shared" si="4"/>
        <v>3264.7200000000003</v>
      </c>
      <c r="P40" s="25">
        <f t="shared" si="5"/>
        <v>9235.2799999999988</v>
      </c>
    </row>
    <row r="41" spans="1:16" s="1" customFormat="1" ht="25.5" customHeight="1" x14ac:dyDescent="0.2">
      <c r="A41" s="40">
        <v>69</v>
      </c>
      <c r="B41" s="19" t="s">
        <v>63</v>
      </c>
      <c r="C41" s="20" t="s">
        <v>189</v>
      </c>
      <c r="D41" s="20" t="s">
        <v>155</v>
      </c>
      <c r="E41" s="19" t="s">
        <v>4</v>
      </c>
      <c r="F41" s="21">
        <v>12000</v>
      </c>
      <c r="G41" s="21">
        <v>2000</v>
      </c>
      <c r="H41" s="21">
        <v>500</v>
      </c>
      <c r="I41" s="22"/>
      <c r="J41" s="22">
        <f t="shared" si="3"/>
        <v>14500</v>
      </c>
      <c r="K41" s="23">
        <v>1941.76</v>
      </c>
      <c r="L41" s="23">
        <v>37.78</v>
      </c>
      <c r="M41" s="23">
        <v>1380</v>
      </c>
      <c r="N41" s="24">
        <v>0</v>
      </c>
      <c r="O41" s="22">
        <f t="shared" si="4"/>
        <v>3359.54</v>
      </c>
      <c r="P41" s="25">
        <f t="shared" si="5"/>
        <v>11140.46</v>
      </c>
    </row>
    <row r="42" spans="1:16" s="1" customFormat="1" ht="25.5" customHeight="1" x14ac:dyDescent="0.2">
      <c r="A42" s="40">
        <v>121</v>
      </c>
      <c r="B42" s="19" t="s">
        <v>61</v>
      </c>
      <c r="C42" s="20" t="s">
        <v>138</v>
      </c>
      <c r="D42" s="20" t="s">
        <v>151</v>
      </c>
      <c r="E42" s="19" t="s">
        <v>4</v>
      </c>
      <c r="F42" s="21">
        <v>12000</v>
      </c>
      <c r="G42" s="22"/>
      <c r="H42" s="21">
        <v>500</v>
      </c>
      <c r="I42" s="22"/>
      <c r="J42" s="22">
        <f t="shared" si="3"/>
        <v>12500</v>
      </c>
      <c r="K42" s="23">
        <v>1846.94</v>
      </c>
      <c r="L42" s="23">
        <v>37.78</v>
      </c>
      <c r="M42" s="23">
        <v>1380</v>
      </c>
      <c r="N42" s="24">
        <v>0</v>
      </c>
      <c r="O42" s="22">
        <f t="shared" si="4"/>
        <v>3264.7200000000003</v>
      </c>
      <c r="P42" s="25">
        <f t="shared" si="5"/>
        <v>9235.2799999999988</v>
      </c>
    </row>
    <row r="43" spans="1:16" s="1" customFormat="1" ht="25.5" customHeight="1" x14ac:dyDescent="0.2">
      <c r="A43" s="40">
        <v>59</v>
      </c>
      <c r="B43" s="19" t="s">
        <v>64</v>
      </c>
      <c r="C43" s="20" t="s">
        <v>190</v>
      </c>
      <c r="D43" s="20" t="s">
        <v>160</v>
      </c>
      <c r="E43" s="19" t="s">
        <v>4</v>
      </c>
      <c r="F43" s="21">
        <v>15601.8</v>
      </c>
      <c r="G43" s="21">
        <v>4338.92</v>
      </c>
      <c r="H43" s="21">
        <v>500</v>
      </c>
      <c r="I43" s="21">
        <v>10431.700000000001</v>
      </c>
      <c r="J43" s="22">
        <f t="shared" si="3"/>
        <v>30872.420000000002</v>
      </c>
      <c r="K43" s="23">
        <v>6064.85</v>
      </c>
      <c r="L43" s="23">
        <v>54.91</v>
      </c>
      <c r="M43" s="23">
        <v>2993.85</v>
      </c>
      <c r="N43" s="24">
        <v>5478.59</v>
      </c>
      <c r="O43" s="22">
        <f t="shared" si="4"/>
        <v>14592.2</v>
      </c>
      <c r="P43" s="25">
        <f t="shared" si="5"/>
        <v>16280.220000000001</v>
      </c>
    </row>
    <row r="44" spans="1:16" s="1" customFormat="1" ht="25.5" customHeight="1" x14ac:dyDescent="0.2">
      <c r="A44" s="40">
        <v>78</v>
      </c>
      <c r="B44" s="19" t="s">
        <v>65</v>
      </c>
      <c r="C44" s="20" t="s">
        <v>191</v>
      </c>
      <c r="D44" s="20" t="s">
        <v>157</v>
      </c>
      <c r="E44" s="19" t="s">
        <v>4</v>
      </c>
      <c r="F44" s="21">
        <v>26033.55</v>
      </c>
      <c r="G44" s="21">
        <v>4338.93</v>
      </c>
      <c r="H44" s="21">
        <v>500</v>
      </c>
      <c r="I44" s="22"/>
      <c r="J44" s="22">
        <f t="shared" si="3"/>
        <v>30872.48</v>
      </c>
      <c r="K44" s="23">
        <v>6064.87</v>
      </c>
      <c r="L44" s="23">
        <v>104.53</v>
      </c>
      <c r="M44" s="23">
        <v>2993.86</v>
      </c>
      <c r="N44" s="24">
        <v>0</v>
      </c>
      <c r="O44" s="22">
        <f t="shared" si="4"/>
        <v>9163.26</v>
      </c>
      <c r="P44" s="25">
        <f t="shared" si="5"/>
        <v>21709.22</v>
      </c>
    </row>
    <row r="45" spans="1:16" s="1" customFormat="1" ht="25.5" customHeight="1" x14ac:dyDescent="0.2">
      <c r="A45" s="40">
        <v>81</v>
      </c>
      <c r="B45" s="19" t="s">
        <v>55</v>
      </c>
      <c r="C45" s="20" t="s">
        <v>185</v>
      </c>
      <c r="D45" s="20" t="s">
        <v>157</v>
      </c>
      <c r="E45" s="19" t="s">
        <v>4</v>
      </c>
      <c r="F45" s="21">
        <v>15601.8</v>
      </c>
      <c r="G45" s="21">
        <v>2600.3000000000002</v>
      </c>
      <c r="H45" s="21">
        <v>500</v>
      </c>
      <c r="I45" s="22"/>
      <c r="J45" s="22">
        <f t="shared" si="3"/>
        <v>18702.099999999999</v>
      </c>
      <c r="K45" s="23">
        <v>2876.8</v>
      </c>
      <c r="L45" s="23">
        <v>54.91</v>
      </c>
      <c r="M45" s="23">
        <v>1794.21</v>
      </c>
      <c r="N45" s="24">
        <v>2962.37</v>
      </c>
      <c r="O45" s="22">
        <f t="shared" si="4"/>
        <v>7688.29</v>
      </c>
      <c r="P45" s="25">
        <f t="shared" si="5"/>
        <v>11013.809999999998</v>
      </c>
    </row>
    <row r="46" spans="1:16" s="1" customFormat="1" ht="25.5" customHeight="1" x14ac:dyDescent="0.2">
      <c r="A46" s="40">
        <v>82</v>
      </c>
      <c r="B46" s="19" t="s">
        <v>66</v>
      </c>
      <c r="C46" s="20" t="s">
        <v>192</v>
      </c>
      <c r="D46" s="20" t="s">
        <v>157</v>
      </c>
      <c r="E46" s="19" t="s">
        <v>4</v>
      </c>
      <c r="F46" s="21">
        <v>15601.8</v>
      </c>
      <c r="G46" s="21">
        <v>2600.3000000000002</v>
      </c>
      <c r="H46" s="21">
        <v>500</v>
      </c>
      <c r="I46" s="22"/>
      <c r="J46" s="22">
        <f t="shared" si="3"/>
        <v>18702.099999999999</v>
      </c>
      <c r="K46" s="23">
        <v>2876.8</v>
      </c>
      <c r="L46" s="23">
        <v>54.91</v>
      </c>
      <c r="M46" s="23">
        <v>1794.21</v>
      </c>
      <c r="N46" s="24">
        <v>5000</v>
      </c>
      <c r="O46" s="22">
        <f t="shared" si="4"/>
        <v>9725.92</v>
      </c>
      <c r="P46" s="25">
        <f t="shared" si="5"/>
        <v>8976.1799999999985</v>
      </c>
    </row>
    <row r="47" spans="1:16" s="1" customFormat="1" ht="25.5" customHeight="1" x14ac:dyDescent="0.2">
      <c r="A47" s="40">
        <v>79</v>
      </c>
      <c r="B47" s="19" t="s">
        <v>67</v>
      </c>
      <c r="C47" s="20" t="s">
        <v>193</v>
      </c>
      <c r="D47" s="20" t="s">
        <v>157</v>
      </c>
      <c r="E47" s="19" t="s">
        <v>4</v>
      </c>
      <c r="F47" s="21">
        <v>15601.8</v>
      </c>
      <c r="G47" s="21">
        <v>2600.3000000000002</v>
      </c>
      <c r="H47" s="21">
        <v>500</v>
      </c>
      <c r="I47" s="22"/>
      <c r="J47" s="22">
        <f t="shared" si="3"/>
        <v>18702.099999999999</v>
      </c>
      <c r="K47" s="23">
        <v>2876.8</v>
      </c>
      <c r="L47" s="23">
        <v>54.91</v>
      </c>
      <c r="M47" s="23">
        <v>1794.21</v>
      </c>
      <c r="N47" s="24">
        <v>2857</v>
      </c>
      <c r="O47" s="22">
        <f t="shared" si="4"/>
        <v>7582.92</v>
      </c>
      <c r="P47" s="25">
        <f t="shared" si="5"/>
        <v>11119.179999999998</v>
      </c>
    </row>
    <row r="48" spans="1:16" s="1" customFormat="1" ht="25.5" customHeight="1" x14ac:dyDescent="0.2">
      <c r="A48" s="40">
        <v>85</v>
      </c>
      <c r="B48" s="19" t="s">
        <v>68</v>
      </c>
      <c r="C48" s="20" t="s">
        <v>194</v>
      </c>
      <c r="D48" s="20" t="s">
        <v>157</v>
      </c>
      <c r="E48" s="19" t="s">
        <v>4</v>
      </c>
      <c r="F48" s="21">
        <v>15601.8</v>
      </c>
      <c r="G48" s="21">
        <v>2600.3000000000002</v>
      </c>
      <c r="H48" s="21">
        <v>500</v>
      </c>
      <c r="I48" s="22"/>
      <c r="J48" s="22">
        <f t="shared" si="3"/>
        <v>18702.099999999999</v>
      </c>
      <c r="K48" s="23">
        <v>2876.8</v>
      </c>
      <c r="L48" s="23">
        <v>54.91</v>
      </c>
      <c r="M48" s="23">
        <v>1794.21</v>
      </c>
      <c r="N48" s="24">
        <v>0</v>
      </c>
      <c r="O48" s="22">
        <f t="shared" si="4"/>
        <v>4725.92</v>
      </c>
      <c r="P48" s="25">
        <f t="shared" si="5"/>
        <v>13976.179999999998</v>
      </c>
    </row>
    <row r="49" spans="1:16" s="1" customFormat="1" ht="25.5" customHeight="1" x14ac:dyDescent="0.2">
      <c r="A49" s="40">
        <v>39</v>
      </c>
      <c r="B49" s="19" t="s">
        <v>69</v>
      </c>
      <c r="C49" s="20" t="s">
        <v>195</v>
      </c>
      <c r="D49" s="20" t="s">
        <v>161</v>
      </c>
      <c r="E49" s="19" t="s">
        <v>4</v>
      </c>
      <c r="F49" s="21">
        <v>31200</v>
      </c>
      <c r="G49" s="21">
        <v>5200</v>
      </c>
      <c r="H49" s="21">
        <v>500</v>
      </c>
      <c r="I49" s="22"/>
      <c r="J49" s="22">
        <f t="shared" si="3"/>
        <v>36900</v>
      </c>
      <c r="K49" s="23">
        <v>7873.12</v>
      </c>
      <c r="L49" s="23">
        <v>129.1</v>
      </c>
      <c r="M49" s="23">
        <v>3588</v>
      </c>
      <c r="N49" s="24">
        <v>0</v>
      </c>
      <c r="O49" s="22">
        <f t="shared" si="4"/>
        <v>11590.220000000001</v>
      </c>
      <c r="P49" s="25">
        <f t="shared" si="5"/>
        <v>25309.78</v>
      </c>
    </row>
    <row r="50" spans="1:16" s="1" customFormat="1" ht="25.5" customHeight="1" x14ac:dyDescent="0.2">
      <c r="A50" s="40">
        <v>42</v>
      </c>
      <c r="B50" s="19" t="s">
        <v>70</v>
      </c>
      <c r="C50" s="20" t="s">
        <v>139</v>
      </c>
      <c r="D50" s="20" t="s">
        <v>161</v>
      </c>
      <c r="E50" s="19" t="s">
        <v>4</v>
      </c>
      <c r="F50" s="21">
        <v>15601.8</v>
      </c>
      <c r="G50" s="21">
        <v>2600.3000000000002</v>
      </c>
      <c r="H50" s="21">
        <v>500</v>
      </c>
      <c r="I50" s="22"/>
      <c r="J50" s="22">
        <f t="shared" si="3"/>
        <v>18702.099999999999</v>
      </c>
      <c r="K50" s="23">
        <v>2876.8</v>
      </c>
      <c r="L50" s="23">
        <v>54.91</v>
      </c>
      <c r="M50" s="23">
        <v>1794.21</v>
      </c>
      <c r="N50" s="24">
        <v>0</v>
      </c>
      <c r="O50" s="22">
        <f t="shared" si="4"/>
        <v>4725.92</v>
      </c>
      <c r="P50" s="25">
        <f t="shared" si="5"/>
        <v>13976.179999999998</v>
      </c>
    </row>
    <row r="51" spans="1:16" s="1" customFormat="1" ht="25.5" customHeight="1" x14ac:dyDescent="0.2">
      <c r="A51" s="40">
        <v>41</v>
      </c>
      <c r="B51" s="19" t="s">
        <v>71</v>
      </c>
      <c r="C51" s="20" t="s">
        <v>140</v>
      </c>
      <c r="D51" s="20" t="s">
        <v>161</v>
      </c>
      <c r="E51" s="19" t="s">
        <v>4</v>
      </c>
      <c r="F51" s="21">
        <v>15601.8</v>
      </c>
      <c r="G51" s="21">
        <v>2600.3000000000002</v>
      </c>
      <c r="H51" s="21">
        <v>500</v>
      </c>
      <c r="I51" s="22"/>
      <c r="J51" s="22">
        <f t="shared" si="3"/>
        <v>18702.099999999999</v>
      </c>
      <c r="K51" s="23">
        <v>2876.8</v>
      </c>
      <c r="L51" s="23">
        <v>54.91</v>
      </c>
      <c r="M51" s="23">
        <v>1794.21</v>
      </c>
      <c r="N51" s="24">
        <v>0</v>
      </c>
      <c r="O51" s="22">
        <f t="shared" si="4"/>
        <v>4725.92</v>
      </c>
      <c r="P51" s="25">
        <f t="shared" si="5"/>
        <v>13976.179999999998</v>
      </c>
    </row>
    <row r="52" spans="1:16" s="1" customFormat="1" ht="25.5" customHeight="1" x14ac:dyDescent="0.2">
      <c r="A52" s="40">
        <v>40</v>
      </c>
      <c r="B52" s="19" t="s">
        <v>72</v>
      </c>
      <c r="C52" s="20" t="s">
        <v>141</v>
      </c>
      <c r="D52" s="20" t="s">
        <v>161</v>
      </c>
      <c r="E52" s="19" t="s">
        <v>4</v>
      </c>
      <c r="F52" s="21">
        <v>15601.8</v>
      </c>
      <c r="G52" s="21">
        <v>2600.3000000000002</v>
      </c>
      <c r="H52" s="21">
        <v>500</v>
      </c>
      <c r="I52" s="22"/>
      <c r="J52" s="22">
        <f t="shared" si="3"/>
        <v>18702.099999999999</v>
      </c>
      <c r="K52" s="23">
        <v>2876.8</v>
      </c>
      <c r="L52" s="23">
        <v>54.91</v>
      </c>
      <c r="M52" s="23">
        <v>1794.21</v>
      </c>
      <c r="N52" s="24">
        <v>6720.15</v>
      </c>
      <c r="O52" s="22">
        <f t="shared" si="4"/>
        <v>11446.07</v>
      </c>
      <c r="P52" s="25">
        <f t="shared" si="5"/>
        <v>7256.0299999999988</v>
      </c>
    </row>
    <row r="53" spans="1:16" s="1" customFormat="1" ht="25.5" customHeight="1" x14ac:dyDescent="0.2">
      <c r="A53" s="40">
        <v>45</v>
      </c>
      <c r="B53" s="19" t="s">
        <v>73</v>
      </c>
      <c r="C53" s="20" t="s">
        <v>142</v>
      </c>
      <c r="D53" s="20" t="s">
        <v>161</v>
      </c>
      <c r="E53" s="19" t="s">
        <v>4</v>
      </c>
      <c r="F53" s="21">
        <v>12000</v>
      </c>
      <c r="G53" s="21">
        <v>2000</v>
      </c>
      <c r="H53" s="21">
        <v>500</v>
      </c>
      <c r="I53" s="22"/>
      <c r="J53" s="22">
        <f t="shared" si="3"/>
        <v>14500</v>
      </c>
      <c r="K53" s="23">
        <v>1941.76</v>
      </c>
      <c r="L53" s="23">
        <v>37.78</v>
      </c>
      <c r="M53" s="23">
        <v>1380</v>
      </c>
      <c r="N53" s="24">
        <v>0</v>
      </c>
      <c r="O53" s="22">
        <f t="shared" si="4"/>
        <v>3359.54</v>
      </c>
      <c r="P53" s="25">
        <f t="shared" si="5"/>
        <v>11140.46</v>
      </c>
    </row>
    <row r="54" spans="1:16" s="1" customFormat="1" ht="25.5" customHeight="1" x14ac:dyDescent="0.2">
      <c r="A54" s="40">
        <v>46</v>
      </c>
      <c r="B54" s="19" t="s">
        <v>75</v>
      </c>
      <c r="C54" s="20" t="s">
        <v>142</v>
      </c>
      <c r="D54" s="20" t="s">
        <v>161</v>
      </c>
      <c r="E54" s="19" t="s">
        <v>4</v>
      </c>
      <c r="F54" s="21">
        <v>12000</v>
      </c>
      <c r="G54" s="21">
        <v>2000</v>
      </c>
      <c r="H54" s="21">
        <v>500</v>
      </c>
      <c r="I54" s="22"/>
      <c r="J54" s="22">
        <f t="shared" si="3"/>
        <v>14500</v>
      </c>
      <c r="K54" s="23">
        <v>1941.76</v>
      </c>
      <c r="L54" s="23">
        <v>37.78</v>
      </c>
      <c r="M54" s="23">
        <v>1380</v>
      </c>
      <c r="N54" s="24">
        <v>6000.7599999999993</v>
      </c>
      <c r="O54" s="22">
        <f t="shared" si="4"/>
        <v>9360.2999999999993</v>
      </c>
      <c r="P54" s="25">
        <f t="shared" si="5"/>
        <v>5139.7000000000007</v>
      </c>
    </row>
    <row r="55" spans="1:16" s="1" customFormat="1" ht="25.5" customHeight="1" x14ac:dyDescent="0.2">
      <c r="A55" s="40">
        <v>105</v>
      </c>
      <c r="B55" s="19" t="s">
        <v>76</v>
      </c>
      <c r="C55" s="20" t="s">
        <v>142</v>
      </c>
      <c r="D55" s="20" t="s">
        <v>161</v>
      </c>
      <c r="E55" s="19" t="s">
        <v>5</v>
      </c>
      <c r="F55" s="21">
        <v>12000</v>
      </c>
      <c r="G55" s="22"/>
      <c r="H55" s="21">
        <v>500</v>
      </c>
      <c r="I55" s="22"/>
      <c r="J55" s="22">
        <f t="shared" si="3"/>
        <v>12500</v>
      </c>
      <c r="K55" s="23">
        <v>1846.94</v>
      </c>
      <c r="L55" s="23">
        <v>37.78</v>
      </c>
      <c r="M55" s="23">
        <v>1380</v>
      </c>
      <c r="N55" s="24">
        <v>0</v>
      </c>
      <c r="O55" s="22">
        <f t="shared" si="4"/>
        <v>3264.7200000000003</v>
      </c>
      <c r="P55" s="25">
        <f t="shared" si="5"/>
        <v>9235.2799999999988</v>
      </c>
    </row>
    <row r="56" spans="1:16" s="1" customFormat="1" ht="25.5" customHeight="1" x14ac:dyDescent="0.2">
      <c r="A56" s="40">
        <v>43</v>
      </c>
      <c r="B56" s="19" t="s">
        <v>77</v>
      </c>
      <c r="C56" s="20" t="s">
        <v>142</v>
      </c>
      <c r="D56" s="20" t="s">
        <v>161</v>
      </c>
      <c r="E56" s="19" t="s">
        <v>4</v>
      </c>
      <c r="F56" s="21">
        <v>12000</v>
      </c>
      <c r="G56" s="21">
        <v>2000</v>
      </c>
      <c r="H56" s="21">
        <v>500</v>
      </c>
      <c r="I56" s="22"/>
      <c r="J56" s="22">
        <f t="shared" si="3"/>
        <v>14500</v>
      </c>
      <c r="K56" s="23">
        <v>1941.76</v>
      </c>
      <c r="L56" s="23">
        <v>37.78</v>
      </c>
      <c r="M56" s="23">
        <v>1380</v>
      </c>
      <c r="N56" s="24">
        <v>4669.8099999999995</v>
      </c>
      <c r="O56" s="22">
        <f t="shared" si="4"/>
        <v>8029.3499999999995</v>
      </c>
      <c r="P56" s="25">
        <f t="shared" si="5"/>
        <v>6470.6500000000005</v>
      </c>
    </row>
    <row r="57" spans="1:16" s="1" customFormat="1" ht="25.5" customHeight="1" x14ac:dyDescent="0.2">
      <c r="A57" s="40">
        <v>44</v>
      </c>
      <c r="B57" s="19" t="s">
        <v>78</v>
      </c>
      <c r="C57" s="20" t="s">
        <v>142</v>
      </c>
      <c r="D57" s="20" t="s">
        <v>161</v>
      </c>
      <c r="E57" s="19" t="s">
        <v>4</v>
      </c>
      <c r="F57" s="21">
        <v>12000</v>
      </c>
      <c r="G57" s="21">
        <v>2000</v>
      </c>
      <c r="H57" s="21">
        <v>500</v>
      </c>
      <c r="I57" s="22"/>
      <c r="J57" s="22">
        <f t="shared" si="3"/>
        <v>14500</v>
      </c>
      <c r="K57" s="23">
        <v>1941.76</v>
      </c>
      <c r="L57" s="23">
        <v>37.78</v>
      </c>
      <c r="M57" s="23">
        <v>1380</v>
      </c>
      <c r="N57" s="24">
        <v>5000</v>
      </c>
      <c r="O57" s="22">
        <f t="shared" si="4"/>
        <v>8359.5400000000009</v>
      </c>
      <c r="P57" s="25">
        <f t="shared" si="5"/>
        <v>6140.4599999999991</v>
      </c>
    </row>
    <row r="58" spans="1:16" s="1" customFormat="1" ht="25.5" customHeight="1" x14ac:dyDescent="0.2">
      <c r="A58" s="40">
        <v>29</v>
      </c>
      <c r="B58" s="19" t="s">
        <v>80</v>
      </c>
      <c r="C58" s="20" t="s">
        <v>196</v>
      </c>
      <c r="D58" s="20" t="s">
        <v>163</v>
      </c>
      <c r="E58" s="19" t="s">
        <v>4</v>
      </c>
      <c r="F58" s="21">
        <v>26033.55</v>
      </c>
      <c r="G58" s="21">
        <v>4338.93</v>
      </c>
      <c r="H58" s="21">
        <v>500</v>
      </c>
      <c r="I58" s="22"/>
      <c r="J58" s="22">
        <f t="shared" si="3"/>
        <v>30872.48</v>
      </c>
      <c r="K58" s="23">
        <v>6064.87</v>
      </c>
      <c r="L58" s="23">
        <v>104.53</v>
      </c>
      <c r="M58" s="23">
        <v>2993.86</v>
      </c>
      <c r="N58" s="24">
        <v>0</v>
      </c>
      <c r="O58" s="22">
        <f t="shared" si="4"/>
        <v>9163.26</v>
      </c>
      <c r="P58" s="25">
        <f t="shared" si="5"/>
        <v>21709.22</v>
      </c>
    </row>
    <row r="59" spans="1:16" s="1" customFormat="1" ht="25.5" customHeight="1" x14ac:dyDescent="0.2">
      <c r="A59" s="40">
        <v>35</v>
      </c>
      <c r="B59" s="19" t="s">
        <v>118</v>
      </c>
      <c r="C59" s="20" t="s">
        <v>217</v>
      </c>
      <c r="D59" s="20" t="s">
        <v>163</v>
      </c>
      <c r="E59" s="19" t="s">
        <v>4</v>
      </c>
      <c r="F59" s="21">
        <v>12000</v>
      </c>
      <c r="G59" s="21">
        <v>2000</v>
      </c>
      <c r="H59" s="21">
        <v>500</v>
      </c>
      <c r="I59" s="22"/>
      <c r="J59" s="22">
        <f t="shared" si="3"/>
        <v>14500</v>
      </c>
      <c r="K59" s="23">
        <v>1941.76</v>
      </c>
      <c r="L59" s="23">
        <v>37.78</v>
      </c>
      <c r="M59" s="23">
        <v>1380</v>
      </c>
      <c r="N59" s="24">
        <v>0</v>
      </c>
      <c r="O59" s="22">
        <f t="shared" si="4"/>
        <v>3359.54</v>
      </c>
      <c r="P59" s="25">
        <f t="shared" si="5"/>
        <v>11140.46</v>
      </c>
    </row>
    <row r="60" spans="1:16" s="1" customFormat="1" ht="25.5" customHeight="1" x14ac:dyDescent="0.2">
      <c r="A60" s="40">
        <v>112</v>
      </c>
      <c r="B60" s="19" t="s">
        <v>81</v>
      </c>
      <c r="C60" s="20" t="s">
        <v>197</v>
      </c>
      <c r="D60" s="20" t="s">
        <v>163</v>
      </c>
      <c r="E60" s="19" t="s">
        <v>4</v>
      </c>
      <c r="F60" s="21">
        <v>12000</v>
      </c>
      <c r="G60" s="22"/>
      <c r="H60" s="21">
        <v>500</v>
      </c>
      <c r="I60" s="22"/>
      <c r="J60" s="22">
        <f t="shared" si="3"/>
        <v>12500</v>
      </c>
      <c r="K60" s="23">
        <v>1846.94</v>
      </c>
      <c r="L60" s="23">
        <v>37.78</v>
      </c>
      <c r="M60" s="23">
        <v>1380</v>
      </c>
      <c r="N60" s="24">
        <v>0</v>
      </c>
      <c r="O60" s="22">
        <f t="shared" si="4"/>
        <v>3264.7200000000003</v>
      </c>
      <c r="P60" s="25">
        <f t="shared" si="5"/>
        <v>9235.2799999999988</v>
      </c>
    </row>
    <row r="61" spans="1:16" s="1" customFormat="1" ht="25.5" customHeight="1" x14ac:dyDescent="0.2">
      <c r="A61" s="40">
        <v>28</v>
      </c>
      <c r="B61" s="19" t="s">
        <v>82</v>
      </c>
      <c r="C61" s="20" t="s">
        <v>198</v>
      </c>
      <c r="D61" s="20" t="s">
        <v>164</v>
      </c>
      <c r="E61" s="19" t="s">
        <v>4</v>
      </c>
      <c r="F61" s="21">
        <v>28926</v>
      </c>
      <c r="G61" s="21">
        <v>4821</v>
      </c>
      <c r="H61" s="21">
        <v>500</v>
      </c>
      <c r="I61" s="22"/>
      <c r="J61" s="22">
        <f t="shared" si="3"/>
        <v>34247</v>
      </c>
      <c r="K61" s="23">
        <v>7077.22</v>
      </c>
      <c r="L61" s="23">
        <v>118.28</v>
      </c>
      <c r="M61" s="23">
        <v>3326.49</v>
      </c>
      <c r="N61" s="24">
        <v>0</v>
      </c>
      <c r="O61" s="22">
        <f t="shared" si="4"/>
        <v>10521.99</v>
      </c>
      <c r="P61" s="25">
        <f t="shared" si="5"/>
        <v>23725.010000000002</v>
      </c>
    </row>
    <row r="62" spans="1:16" s="1" customFormat="1" ht="25.5" customHeight="1" x14ac:dyDescent="0.2">
      <c r="A62" s="40">
        <v>37</v>
      </c>
      <c r="B62" s="19" t="s">
        <v>108</v>
      </c>
      <c r="C62" s="20" t="s">
        <v>211</v>
      </c>
      <c r="D62" s="20" t="s">
        <v>164</v>
      </c>
      <c r="E62" s="19" t="s">
        <v>4</v>
      </c>
      <c r="F62" s="21">
        <v>9601.35</v>
      </c>
      <c r="G62" s="21">
        <v>1600.23</v>
      </c>
      <c r="H62" s="21">
        <v>500</v>
      </c>
      <c r="I62" s="22"/>
      <c r="J62" s="22">
        <f t="shared" si="3"/>
        <v>11701.58</v>
      </c>
      <c r="K62" s="23">
        <v>1344.01</v>
      </c>
      <c r="L62" s="23">
        <v>26.37</v>
      </c>
      <c r="M62" s="23">
        <v>1104.1600000000001</v>
      </c>
      <c r="N62" s="24">
        <v>0</v>
      </c>
      <c r="O62" s="22">
        <f t="shared" si="4"/>
        <v>2474.54</v>
      </c>
      <c r="P62" s="25">
        <f t="shared" si="5"/>
        <v>9227.0400000000009</v>
      </c>
    </row>
    <row r="63" spans="1:16" s="1" customFormat="1" ht="25.5" customHeight="1" x14ac:dyDescent="0.2">
      <c r="A63" s="40">
        <v>64</v>
      </c>
      <c r="B63" s="19" t="s">
        <v>83</v>
      </c>
      <c r="C63" s="20" t="s">
        <v>199</v>
      </c>
      <c r="D63" s="20" t="s">
        <v>156</v>
      </c>
      <c r="E63" s="19" t="s">
        <v>4</v>
      </c>
      <c r="F63" s="21">
        <v>26033.55</v>
      </c>
      <c r="G63" s="21">
        <v>4338.93</v>
      </c>
      <c r="H63" s="21">
        <v>500</v>
      </c>
      <c r="I63" s="22"/>
      <c r="J63" s="22">
        <f t="shared" si="3"/>
        <v>30872.48</v>
      </c>
      <c r="K63" s="23">
        <v>6064.87</v>
      </c>
      <c r="L63" s="23">
        <v>104.53</v>
      </c>
      <c r="M63" s="23">
        <v>2993.86</v>
      </c>
      <c r="N63" s="24">
        <v>2710.72</v>
      </c>
      <c r="O63" s="22">
        <f t="shared" si="4"/>
        <v>11873.98</v>
      </c>
      <c r="P63" s="25">
        <f t="shared" si="5"/>
        <v>18998.5</v>
      </c>
    </row>
    <row r="64" spans="1:16" s="1" customFormat="1" ht="25.5" customHeight="1" x14ac:dyDescent="0.2">
      <c r="A64" s="40">
        <v>65</v>
      </c>
      <c r="B64" s="19" t="s">
        <v>53</v>
      </c>
      <c r="C64" s="20" t="s">
        <v>137</v>
      </c>
      <c r="D64" s="20" t="s">
        <v>156</v>
      </c>
      <c r="E64" s="19" t="s">
        <v>4</v>
      </c>
      <c r="F64" s="21">
        <v>15601.8</v>
      </c>
      <c r="G64" s="21">
        <v>2600.3000000000002</v>
      </c>
      <c r="H64" s="21">
        <v>500</v>
      </c>
      <c r="I64" s="22"/>
      <c r="J64" s="22">
        <f t="shared" si="3"/>
        <v>18702.099999999999</v>
      </c>
      <c r="K64" s="23">
        <v>2876.8</v>
      </c>
      <c r="L64" s="23">
        <v>54.91</v>
      </c>
      <c r="M64" s="23">
        <v>1794.21</v>
      </c>
      <c r="N64" s="24">
        <v>0</v>
      </c>
      <c r="O64" s="22">
        <f t="shared" si="4"/>
        <v>4725.92</v>
      </c>
      <c r="P64" s="25">
        <f t="shared" si="5"/>
        <v>13976.179999999998</v>
      </c>
    </row>
    <row r="65" spans="1:16" s="1" customFormat="1" ht="25.5" customHeight="1" x14ac:dyDescent="0.2">
      <c r="A65" s="40">
        <v>66</v>
      </c>
      <c r="B65" s="19" t="s">
        <v>54</v>
      </c>
      <c r="C65" s="20" t="s">
        <v>137</v>
      </c>
      <c r="D65" s="20" t="s">
        <v>156</v>
      </c>
      <c r="E65" s="19" t="s">
        <v>4</v>
      </c>
      <c r="F65" s="21">
        <v>15601.8</v>
      </c>
      <c r="G65" s="21">
        <v>2600.3000000000002</v>
      </c>
      <c r="H65" s="21">
        <v>500</v>
      </c>
      <c r="I65" s="22"/>
      <c r="J65" s="22">
        <f t="shared" si="3"/>
        <v>18702.099999999999</v>
      </c>
      <c r="K65" s="23">
        <v>2876.8</v>
      </c>
      <c r="L65" s="23">
        <v>54.91</v>
      </c>
      <c r="M65" s="23">
        <v>1794.21</v>
      </c>
      <c r="N65" s="24">
        <v>4460.8600000000006</v>
      </c>
      <c r="O65" s="22">
        <f t="shared" si="4"/>
        <v>9186.7800000000007</v>
      </c>
      <c r="P65" s="25">
        <f t="shared" si="5"/>
        <v>9515.3199999999979</v>
      </c>
    </row>
    <row r="66" spans="1:16" s="1" customFormat="1" ht="25.5" customHeight="1" x14ac:dyDescent="0.2">
      <c r="A66" s="40">
        <v>77</v>
      </c>
      <c r="B66" s="19" t="s">
        <v>84</v>
      </c>
      <c r="C66" s="20" t="s">
        <v>200</v>
      </c>
      <c r="D66" s="20" t="s">
        <v>165</v>
      </c>
      <c r="E66" s="19" t="s">
        <v>4</v>
      </c>
      <c r="F66" s="21">
        <v>31200</v>
      </c>
      <c r="G66" s="21">
        <v>5200</v>
      </c>
      <c r="H66" s="21">
        <v>500</v>
      </c>
      <c r="I66" s="22"/>
      <c r="J66" s="22">
        <f t="shared" si="3"/>
        <v>36900</v>
      </c>
      <c r="K66" s="23">
        <v>7873.12</v>
      </c>
      <c r="L66" s="23">
        <v>129.1</v>
      </c>
      <c r="M66" s="23">
        <v>3588</v>
      </c>
      <c r="N66" s="24">
        <v>0</v>
      </c>
      <c r="O66" s="22">
        <f t="shared" si="4"/>
        <v>11590.220000000001</v>
      </c>
      <c r="P66" s="25">
        <f t="shared" si="5"/>
        <v>25309.78</v>
      </c>
    </row>
    <row r="67" spans="1:16" s="1" customFormat="1" ht="25.5" customHeight="1" x14ac:dyDescent="0.2">
      <c r="A67" s="40">
        <v>86</v>
      </c>
      <c r="B67" s="19" t="s">
        <v>85</v>
      </c>
      <c r="C67" s="20" t="s">
        <v>201</v>
      </c>
      <c r="D67" s="20" t="s">
        <v>165</v>
      </c>
      <c r="E67" s="19" t="s">
        <v>4</v>
      </c>
      <c r="F67" s="21">
        <v>15601.8</v>
      </c>
      <c r="G67" s="21">
        <v>2600.3000000000002</v>
      </c>
      <c r="H67" s="21">
        <v>500</v>
      </c>
      <c r="I67" s="22"/>
      <c r="J67" s="22">
        <f t="shared" si="3"/>
        <v>18702.099999999999</v>
      </c>
      <c r="K67" s="23">
        <v>2876.8</v>
      </c>
      <c r="L67" s="23">
        <v>54.91</v>
      </c>
      <c r="M67" s="23">
        <v>1794.21</v>
      </c>
      <c r="N67" s="24">
        <v>0</v>
      </c>
      <c r="O67" s="22">
        <f t="shared" si="4"/>
        <v>4725.92</v>
      </c>
      <c r="P67" s="25">
        <f t="shared" si="5"/>
        <v>13976.179999999998</v>
      </c>
    </row>
    <row r="68" spans="1:16" s="1" customFormat="1" ht="25.5" customHeight="1" x14ac:dyDescent="0.2">
      <c r="A68" s="40">
        <v>80</v>
      </c>
      <c r="B68" s="19" t="s">
        <v>86</v>
      </c>
      <c r="C68" s="20" t="s">
        <v>202</v>
      </c>
      <c r="D68" s="20" t="s">
        <v>165</v>
      </c>
      <c r="E68" s="19" t="s">
        <v>4</v>
      </c>
      <c r="F68" s="21">
        <v>15601.8</v>
      </c>
      <c r="G68" s="21">
        <v>2600.3000000000002</v>
      </c>
      <c r="H68" s="21">
        <v>500</v>
      </c>
      <c r="I68" s="22"/>
      <c r="J68" s="22">
        <f t="shared" si="3"/>
        <v>18702.099999999999</v>
      </c>
      <c r="K68" s="23">
        <v>2876.8</v>
      </c>
      <c r="L68" s="23">
        <v>54.91</v>
      </c>
      <c r="M68" s="23">
        <v>1794.21</v>
      </c>
      <c r="N68" s="24">
        <v>6430</v>
      </c>
      <c r="O68" s="22">
        <f t="shared" si="4"/>
        <v>11155.92</v>
      </c>
      <c r="P68" s="25">
        <f t="shared" si="5"/>
        <v>7546.1799999999985</v>
      </c>
    </row>
    <row r="69" spans="1:16" s="1" customFormat="1" ht="25.5" customHeight="1" x14ac:dyDescent="0.2">
      <c r="A69" s="40">
        <v>83</v>
      </c>
      <c r="B69" s="19" t="s">
        <v>87</v>
      </c>
      <c r="C69" s="20" t="s">
        <v>203</v>
      </c>
      <c r="D69" s="20" t="s">
        <v>165</v>
      </c>
      <c r="E69" s="19" t="s">
        <v>4</v>
      </c>
      <c r="F69" s="21">
        <v>15601.8</v>
      </c>
      <c r="G69" s="21">
        <v>2600.3000000000002</v>
      </c>
      <c r="H69" s="21">
        <v>500</v>
      </c>
      <c r="I69" s="22"/>
      <c r="J69" s="22">
        <f t="shared" ref="J69:J99" si="6">SUM(F69:I69)</f>
        <v>18702.099999999999</v>
      </c>
      <c r="K69" s="23">
        <v>2876.8</v>
      </c>
      <c r="L69" s="23">
        <v>54.91</v>
      </c>
      <c r="M69" s="23">
        <v>1794.21</v>
      </c>
      <c r="N69" s="24">
        <v>7932.79</v>
      </c>
      <c r="O69" s="22">
        <f t="shared" ref="O69:O99" si="7">SUM(K69:N69)</f>
        <v>12658.71</v>
      </c>
      <c r="P69" s="25">
        <f t="shared" ref="P69:P99" si="8">+J69-O69</f>
        <v>6043.3899999999994</v>
      </c>
    </row>
    <row r="70" spans="1:16" s="1" customFormat="1" ht="25.5" customHeight="1" x14ac:dyDescent="0.2">
      <c r="A70" s="40">
        <v>88</v>
      </c>
      <c r="B70" s="19" t="s">
        <v>88</v>
      </c>
      <c r="C70" s="20" t="s">
        <v>204</v>
      </c>
      <c r="D70" s="20" t="s">
        <v>165</v>
      </c>
      <c r="E70" s="19" t="s">
        <v>4</v>
      </c>
      <c r="F70" s="21">
        <v>12000</v>
      </c>
      <c r="G70" s="21">
        <v>2000</v>
      </c>
      <c r="H70" s="21">
        <v>500</v>
      </c>
      <c r="I70" s="22"/>
      <c r="J70" s="22">
        <f t="shared" si="6"/>
        <v>14500</v>
      </c>
      <c r="K70" s="23">
        <v>1941.76</v>
      </c>
      <c r="L70" s="23">
        <v>37.78</v>
      </c>
      <c r="M70" s="23">
        <v>1380</v>
      </c>
      <c r="N70" s="24">
        <v>0</v>
      </c>
      <c r="O70" s="22">
        <f t="shared" si="7"/>
        <v>3359.54</v>
      </c>
      <c r="P70" s="25">
        <f t="shared" si="8"/>
        <v>11140.46</v>
      </c>
    </row>
    <row r="71" spans="1:16" s="1" customFormat="1" ht="25.5" customHeight="1" x14ac:dyDescent="0.2">
      <c r="A71" s="40">
        <v>87</v>
      </c>
      <c r="B71" s="19" t="s">
        <v>89</v>
      </c>
      <c r="C71" s="20" t="s">
        <v>205</v>
      </c>
      <c r="D71" s="20" t="s">
        <v>165</v>
      </c>
      <c r="E71" s="19" t="s">
        <v>4</v>
      </c>
      <c r="F71" s="21">
        <v>12000</v>
      </c>
      <c r="G71" s="21">
        <v>2000</v>
      </c>
      <c r="H71" s="21">
        <v>500</v>
      </c>
      <c r="I71" s="22"/>
      <c r="J71" s="22">
        <f t="shared" si="6"/>
        <v>14500</v>
      </c>
      <c r="K71" s="23">
        <v>1941.76</v>
      </c>
      <c r="L71" s="23">
        <v>37.78</v>
      </c>
      <c r="M71" s="23">
        <v>1380</v>
      </c>
      <c r="N71" s="24">
        <v>0</v>
      </c>
      <c r="O71" s="22">
        <f t="shared" si="7"/>
        <v>3359.54</v>
      </c>
      <c r="P71" s="25">
        <f t="shared" si="8"/>
        <v>11140.46</v>
      </c>
    </row>
    <row r="72" spans="1:16" s="1" customFormat="1" ht="25.5" customHeight="1" x14ac:dyDescent="0.2">
      <c r="A72" s="40">
        <v>89</v>
      </c>
      <c r="B72" s="19" t="s">
        <v>90</v>
      </c>
      <c r="C72" s="20" t="s">
        <v>206</v>
      </c>
      <c r="D72" s="20" t="s">
        <v>165</v>
      </c>
      <c r="E72" s="19" t="s">
        <v>4</v>
      </c>
      <c r="F72" s="21">
        <v>12000</v>
      </c>
      <c r="G72" s="21">
        <v>2000</v>
      </c>
      <c r="H72" s="21">
        <v>500</v>
      </c>
      <c r="I72" s="22"/>
      <c r="J72" s="22">
        <f t="shared" si="6"/>
        <v>14500</v>
      </c>
      <c r="K72" s="23">
        <v>1941.76</v>
      </c>
      <c r="L72" s="23">
        <v>37.78</v>
      </c>
      <c r="M72" s="23">
        <v>1380</v>
      </c>
      <c r="N72" s="24">
        <v>1127</v>
      </c>
      <c r="O72" s="22">
        <f t="shared" si="7"/>
        <v>4486.54</v>
      </c>
      <c r="P72" s="25">
        <f t="shared" si="8"/>
        <v>10013.459999999999</v>
      </c>
    </row>
    <row r="73" spans="1:16" s="1" customFormat="1" ht="25.5" customHeight="1" x14ac:dyDescent="0.2">
      <c r="A73" s="40">
        <v>98</v>
      </c>
      <c r="B73" s="19" t="s">
        <v>91</v>
      </c>
      <c r="C73" s="20" t="s">
        <v>207</v>
      </c>
      <c r="D73" s="20" t="s">
        <v>165</v>
      </c>
      <c r="E73" s="19" t="s">
        <v>4</v>
      </c>
      <c r="F73" s="21">
        <v>12000</v>
      </c>
      <c r="G73" s="21">
        <v>2000</v>
      </c>
      <c r="H73" s="21">
        <v>500</v>
      </c>
      <c r="I73" s="22"/>
      <c r="J73" s="22">
        <f t="shared" si="6"/>
        <v>14500</v>
      </c>
      <c r="K73" s="23">
        <v>1941.76</v>
      </c>
      <c r="L73" s="23">
        <v>37.78</v>
      </c>
      <c r="M73" s="23">
        <v>1380</v>
      </c>
      <c r="N73" s="24">
        <v>974</v>
      </c>
      <c r="O73" s="22">
        <f t="shared" si="7"/>
        <v>4333.54</v>
      </c>
      <c r="P73" s="25">
        <f t="shared" si="8"/>
        <v>10166.459999999999</v>
      </c>
    </row>
    <row r="74" spans="1:16" s="1" customFormat="1" ht="25.5" customHeight="1" x14ac:dyDescent="0.2">
      <c r="A74" s="40">
        <v>107</v>
      </c>
      <c r="B74" s="19" t="s">
        <v>107</v>
      </c>
      <c r="C74" s="20" t="s">
        <v>147</v>
      </c>
      <c r="D74" s="20" t="s">
        <v>165</v>
      </c>
      <c r="E74" s="19" t="s">
        <v>5</v>
      </c>
      <c r="F74" s="21">
        <v>9601.35</v>
      </c>
      <c r="G74" s="22"/>
      <c r="H74" s="21">
        <v>500</v>
      </c>
      <c r="I74" s="22"/>
      <c r="J74" s="22">
        <f t="shared" si="6"/>
        <v>10101.35</v>
      </c>
      <c r="K74" s="23">
        <v>1334.59</v>
      </c>
      <c r="L74" s="23">
        <v>26.37</v>
      </c>
      <c r="M74" s="23">
        <v>1104.1600000000001</v>
      </c>
      <c r="N74" s="24">
        <v>0</v>
      </c>
      <c r="O74" s="22">
        <f t="shared" si="7"/>
        <v>2465.12</v>
      </c>
      <c r="P74" s="25">
        <f t="shared" si="8"/>
        <v>7636.2300000000005</v>
      </c>
    </row>
    <row r="75" spans="1:16" s="1" customFormat="1" ht="25.5" customHeight="1" x14ac:dyDescent="0.2">
      <c r="A75" s="40">
        <v>108</v>
      </c>
      <c r="B75" s="19" t="s">
        <v>109</v>
      </c>
      <c r="C75" s="20" t="s">
        <v>148</v>
      </c>
      <c r="D75" s="20" t="s">
        <v>165</v>
      </c>
      <c r="E75" s="19" t="s">
        <v>5</v>
      </c>
      <c r="F75" s="21">
        <v>9601.35</v>
      </c>
      <c r="G75" s="22"/>
      <c r="H75" s="21">
        <v>500</v>
      </c>
      <c r="I75" s="22"/>
      <c r="J75" s="22">
        <f t="shared" si="6"/>
        <v>10101.35</v>
      </c>
      <c r="K75" s="23">
        <v>1334.59</v>
      </c>
      <c r="L75" s="23">
        <v>26.37</v>
      </c>
      <c r="M75" s="23">
        <v>1104.1600000000001</v>
      </c>
      <c r="N75" s="24">
        <v>0</v>
      </c>
      <c r="O75" s="22">
        <f t="shared" si="7"/>
        <v>2465.12</v>
      </c>
      <c r="P75" s="25">
        <f t="shared" si="8"/>
        <v>7636.2300000000005</v>
      </c>
    </row>
    <row r="76" spans="1:16" s="1" customFormat="1" ht="25.5" customHeight="1" x14ac:dyDescent="0.2">
      <c r="A76" s="40">
        <v>109</v>
      </c>
      <c r="B76" s="19" t="s">
        <v>110</v>
      </c>
      <c r="C76" s="20" t="s">
        <v>148</v>
      </c>
      <c r="D76" s="20" t="s">
        <v>165</v>
      </c>
      <c r="E76" s="19" t="s">
        <v>5</v>
      </c>
      <c r="F76" s="21">
        <v>9601.35</v>
      </c>
      <c r="G76" s="22"/>
      <c r="H76" s="21">
        <v>500</v>
      </c>
      <c r="I76" s="22"/>
      <c r="J76" s="22">
        <f t="shared" si="6"/>
        <v>10101.35</v>
      </c>
      <c r="K76" s="23">
        <v>1334.59</v>
      </c>
      <c r="L76" s="23">
        <v>26.37</v>
      </c>
      <c r="M76" s="23">
        <v>1104.1600000000001</v>
      </c>
      <c r="N76" s="24">
        <v>0</v>
      </c>
      <c r="O76" s="22">
        <f t="shared" si="7"/>
        <v>2465.12</v>
      </c>
      <c r="P76" s="25">
        <f t="shared" si="8"/>
        <v>7636.2300000000005</v>
      </c>
    </row>
    <row r="77" spans="1:16" s="1" customFormat="1" ht="25.5" customHeight="1" x14ac:dyDescent="0.2">
      <c r="A77" s="40">
        <v>90</v>
      </c>
      <c r="B77" s="19" t="s">
        <v>92</v>
      </c>
      <c r="C77" s="20" t="s">
        <v>208</v>
      </c>
      <c r="D77" s="20" t="s">
        <v>165</v>
      </c>
      <c r="E77" s="19" t="s">
        <v>4</v>
      </c>
      <c r="F77" s="21">
        <v>6324.75</v>
      </c>
      <c r="G77" s="21">
        <v>1054.1300000000001</v>
      </c>
      <c r="H77" s="21">
        <v>500</v>
      </c>
      <c r="I77" s="22"/>
      <c r="J77" s="22">
        <f t="shared" si="6"/>
        <v>7878.88</v>
      </c>
      <c r="K77" s="23">
        <v>662.85</v>
      </c>
      <c r="L77" s="23">
        <v>10.79</v>
      </c>
      <c r="M77" s="23">
        <v>727.35</v>
      </c>
      <c r="N77" s="24">
        <v>1172</v>
      </c>
      <c r="O77" s="22">
        <f t="shared" si="7"/>
        <v>2572.9899999999998</v>
      </c>
      <c r="P77" s="25">
        <f t="shared" si="8"/>
        <v>5305.89</v>
      </c>
    </row>
    <row r="78" spans="1:16" s="1" customFormat="1" ht="25.5" customHeight="1" x14ac:dyDescent="0.2">
      <c r="A78" s="40">
        <v>92</v>
      </c>
      <c r="B78" s="19" t="s">
        <v>93</v>
      </c>
      <c r="C78" s="20" t="s">
        <v>143</v>
      </c>
      <c r="D78" s="20" t="s">
        <v>165</v>
      </c>
      <c r="E78" s="19" t="s">
        <v>4</v>
      </c>
      <c r="F78" s="21">
        <v>6023.55</v>
      </c>
      <c r="G78" s="21">
        <v>1003.93</v>
      </c>
      <c r="H78" s="21">
        <v>500</v>
      </c>
      <c r="I78" s="22"/>
      <c r="J78" s="22">
        <f t="shared" si="6"/>
        <v>7527.4800000000005</v>
      </c>
      <c r="K78" s="23">
        <v>608.87</v>
      </c>
      <c r="L78" s="23">
        <v>9.35</v>
      </c>
      <c r="M78" s="23">
        <v>692.71</v>
      </c>
      <c r="N78" s="24">
        <v>2946</v>
      </c>
      <c r="O78" s="22">
        <f t="shared" si="7"/>
        <v>4256.93</v>
      </c>
      <c r="P78" s="25">
        <f t="shared" si="8"/>
        <v>3270.55</v>
      </c>
    </row>
    <row r="79" spans="1:16" s="1" customFormat="1" ht="25.5" customHeight="1" x14ac:dyDescent="0.2">
      <c r="A79" s="40">
        <v>91</v>
      </c>
      <c r="B79" s="19" t="s">
        <v>94</v>
      </c>
      <c r="C79" s="20" t="s">
        <v>143</v>
      </c>
      <c r="D79" s="20" t="s">
        <v>165</v>
      </c>
      <c r="E79" s="19" t="s">
        <v>4</v>
      </c>
      <c r="F79" s="21">
        <v>6023.55</v>
      </c>
      <c r="G79" s="21">
        <v>1003.93</v>
      </c>
      <c r="H79" s="21">
        <v>500</v>
      </c>
      <c r="I79" s="22"/>
      <c r="J79" s="22">
        <f t="shared" si="6"/>
        <v>7527.4800000000005</v>
      </c>
      <c r="K79" s="23">
        <v>608.87</v>
      </c>
      <c r="L79" s="23">
        <v>9.35</v>
      </c>
      <c r="M79" s="23">
        <v>692.71</v>
      </c>
      <c r="N79" s="24">
        <v>3012</v>
      </c>
      <c r="O79" s="22">
        <f t="shared" si="7"/>
        <v>4322.93</v>
      </c>
      <c r="P79" s="25">
        <f t="shared" si="8"/>
        <v>3204.55</v>
      </c>
    </row>
    <row r="80" spans="1:16" s="1" customFormat="1" ht="25.5" customHeight="1" x14ac:dyDescent="0.2">
      <c r="A80" s="40">
        <v>62</v>
      </c>
      <c r="B80" s="19" t="s">
        <v>95</v>
      </c>
      <c r="C80" s="20" t="s">
        <v>144</v>
      </c>
      <c r="D80" s="20" t="s">
        <v>158</v>
      </c>
      <c r="E80" s="19" t="s">
        <v>4</v>
      </c>
      <c r="F80" s="21">
        <v>31200</v>
      </c>
      <c r="G80" s="21">
        <v>5200</v>
      </c>
      <c r="H80" s="21">
        <v>500</v>
      </c>
      <c r="I80" s="22"/>
      <c r="J80" s="22">
        <f t="shared" si="6"/>
        <v>36900</v>
      </c>
      <c r="K80" s="23">
        <v>7873.12</v>
      </c>
      <c r="L80" s="23">
        <v>129.1</v>
      </c>
      <c r="M80" s="23">
        <v>3588</v>
      </c>
      <c r="N80" s="24">
        <v>0</v>
      </c>
      <c r="O80" s="22">
        <f t="shared" si="7"/>
        <v>11590.220000000001</v>
      </c>
      <c r="P80" s="25">
        <f t="shared" si="8"/>
        <v>25309.78</v>
      </c>
    </row>
    <row r="81" spans="1:16" s="1" customFormat="1" ht="25.5" customHeight="1" x14ac:dyDescent="0.2">
      <c r="A81" s="40">
        <v>72</v>
      </c>
      <c r="B81" s="19" t="s">
        <v>96</v>
      </c>
      <c r="C81" s="20" t="s">
        <v>145</v>
      </c>
      <c r="D81" s="20" t="s">
        <v>158</v>
      </c>
      <c r="E81" s="19" t="s">
        <v>4</v>
      </c>
      <c r="F81" s="21">
        <v>15601.8</v>
      </c>
      <c r="G81" s="21">
        <v>2600.3000000000002</v>
      </c>
      <c r="H81" s="21">
        <v>500</v>
      </c>
      <c r="I81" s="22"/>
      <c r="J81" s="22">
        <f t="shared" si="6"/>
        <v>18702.099999999999</v>
      </c>
      <c r="K81" s="23">
        <v>2876.8</v>
      </c>
      <c r="L81" s="23">
        <v>54.91</v>
      </c>
      <c r="M81" s="23">
        <v>1794.21</v>
      </c>
      <c r="N81" s="24">
        <v>0</v>
      </c>
      <c r="O81" s="22">
        <f t="shared" si="7"/>
        <v>4725.92</v>
      </c>
      <c r="P81" s="25">
        <f t="shared" si="8"/>
        <v>13976.179999999998</v>
      </c>
    </row>
    <row r="82" spans="1:16" s="1" customFormat="1" ht="25.5" customHeight="1" x14ac:dyDescent="0.2">
      <c r="A82" s="40">
        <v>124</v>
      </c>
      <c r="B82" s="19" t="s">
        <v>58</v>
      </c>
      <c r="C82" s="20" t="s">
        <v>187</v>
      </c>
      <c r="D82" s="20" t="s">
        <v>158</v>
      </c>
      <c r="E82" s="19" t="s">
        <v>4</v>
      </c>
      <c r="F82" s="21">
        <v>15601.73</v>
      </c>
      <c r="G82" s="22"/>
      <c r="H82" s="21">
        <v>500</v>
      </c>
      <c r="I82" s="22"/>
      <c r="J82" s="22">
        <f t="shared" si="6"/>
        <v>16101.73</v>
      </c>
      <c r="K82" s="23">
        <v>2631.18</v>
      </c>
      <c r="L82" s="23">
        <v>54.91</v>
      </c>
      <c r="M82" s="23">
        <v>1794.2</v>
      </c>
      <c r="N82" s="24">
        <v>0</v>
      </c>
      <c r="O82" s="22">
        <f t="shared" si="7"/>
        <v>4480.29</v>
      </c>
      <c r="P82" s="25">
        <f t="shared" si="8"/>
        <v>11621.439999999999</v>
      </c>
    </row>
    <row r="83" spans="1:16" s="1" customFormat="1" ht="25.5" customHeight="1" x14ac:dyDescent="0.2">
      <c r="A83" s="40">
        <v>68</v>
      </c>
      <c r="B83" s="19" t="s">
        <v>60</v>
      </c>
      <c r="C83" s="20" t="s">
        <v>188</v>
      </c>
      <c r="D83" s="20" t="s">
        <v>158</v>
      </c>
      <c r="E83" s="19" t="s">
        <v>4</v>
      </c>
      <c r="F83" s="21">
        <v>12000</v>
      </c>
      <c r="G83" s="21">
        <v>2000</v>
      </c>
      <c r="H83" s="21">
        <v>500</v>
      </c>
      <c r="I83" s="22"/>
      <c r="J83" s="22">
        <f t="shared" si="6"/>
        <v>14500</v>
      </c>
      <c r="K83" s="23">
        <v>1941.76</v>
      </c>
      <c r="L83" s="23">
        <v>37.78</v>
      </c>
      <c r="M83" s="23">
        <v>1380</v>
      </c>
      <c r="N83" s="24">
        <v>0</v>
      </c>
      <c r="O83" s="22">
        <f t="shared" si="7"/>
        <v>3359.54</v>
      </c>
      <c r="P83" s="25">
        <f t="shared" si="8"/>
        <v>11140.46</v>
      </c>
    </row>
    <row r="84" spans="1:16" s="1" customFormat="1" ht="25.5" customHeight="1" x14ac:dyDescent="0.2">
      <c r="A84" s="40">
        <v>73</v>
      </c>
      <c r="B84" s="19" t="s">
        <v>119</v>
      </c>
      <c r="C84" s="20" t="s">
        <v>148</v>
      </c>
      <c r="D84" s="20" t="s">
        <v>158</v>
      </c>
      <c r="E84" s="19" t="s">
        <v>4</v>
      </c>
      <c r="F84" s="21">
        <v>12000</v>
      </c>
      <c r="G84" s="21">
        <v>2000</v>
      </c>
      <c r="H84" s="21">
        <v>500</v>
      </c>
      <c r="I84" s="22"/>
      <c r="J84" s="22">
        <f t="shared" si="6"/>
        <v>14500</v>
      </c>
      <c r="K84" s="23">
        <v>1941.76</v>
      </c>
      <c r="L84" s="23">
        <v>37.78</v>
      </c>
      <c r="M84" s="23">
        <v>1380</v>
      </c>
      <c r="N84" s="24">
        <v>2934</v>
      </c>
      <c r="O84" s="22">
        <f t="shared" si="7"/>
        <v>6293.54</v>
      </c>
      <c r="P84" s="25">
        <f t="shared" si="8"/>
        <v>8206.4599999999991</v>
      </c>
    </row>
    <row r="85" spans="1:16" s="1" customFormat="1" ht="25.5" customHeight="1" x14ac:dyDescent="0.2">
      <c r="A85" s="40">
        <v>75</v>
      </c>
      <c r="B85" s="19" t="s">
        <v>103</v>
      </c>
      <c r="C85" s="20" t="s">
        <v>209</v>
      </c>
      <c r="D85" s="20" t="s">
        <v>158</v>
      </c>
      <c r="E85" s="19" t="s">
        <v>4</v>
      </c>
      <c r="F85" s="21">
        <v>12000</v>
      </c>
      <c r="G85" s="21">
        <v>2000</v>
      </c>
      <c r="H85" s="21">
        <v>500</v>
      </c>
      <c r="I85" s="22"/>
      <c r="J85" s="22">
        <f t="shared" si="6"/>
        <v>14500</v>
      </c>
      <c r="K85" s="23">
        <v>1941.76</v>
      </c>
      <c r="L85" s="23">
        <v>37.78</v>
      </c>
      <c r="M85" s="23">
        <v>1380</v>
      </c>
      <c r="N85" s="24">
        <v>2198</v>
      </c>
      <c r="O85" s="22">
        <f t="shared" si="7"/>
        <v>5557.54</v>
      </c>
      <c r="P85" s="25">
        <f t="shared" si="8"/>
        <v>8942.4599999999991</v>
      </c>
    </row>
    <row r="86" spans="1:16" s="1" customFormat="1" ht="25.5" customHeight="1" x14ac:dyDescent="0.2">
      <c r="A86" s="40">
        <v>76</v>
      </c>
      <c r="B86" s="19" t="s">
        <v>121</v>
      </c>
      <c r="C86" s="20" t="s">
        <v>148</v>
      </c>
      <c r="D86" s="20" t="s">
        <v>158</v>
      </c>
      <c r="E86" s="19" t="s">
        <v>4</v>
      </c>
      <c r="F86" s="21">
        <v>12000</v>
      </c>
      <c r="G86" s="21">
        <v>2000</v>
      </c>
      <c r="H86" s="21">
        <v>500</v>
      </c>
      <c r="I86" s="22"/>
      <c r="J86" s="22">
        <f t="shared" si="6"/>
        <v>14500</v>
      </c>
      <c r="K86" s="23">
        <v>1941.76</v>
      </c>
      <c r="L86" s="23">
        <v>37.78</v>
      </c>
      <c r="M86" s="23">
        <v>1380</v>
      </c>
      <c r="N86" s="24">
        <v>0</v>
      </c>
      <c r="O86" s="22">
        <f t="shared" si="7"/>
        <v>3359.54</v>
      </c>
      <c r="P86" s="25">
        <f t="shared" si="8"/>
        <v>11140.46</v>
      </c>
    </row>
    <row r="87" spans="1:16" s="1" customFormat="1" ht="25.5" customHeight="1" x14ac:dyDescent="0.2">
      <c r="A87" s="40">
        <v>60</v>
      </c>
      <c r="B87" s="19" t="s">
        <v>104</v>
      </c>
      <c r="C87" s="20" t="s">
        <v>210</v>
      </c>
      <c r="D87" s="20" t="s">
        <v>158</v>
      </c>
      <c r="E87" s="19" t="s">
        <v>4</v>
      </c>
      <c r="F87" s="21">
        <v>9601.33</v>
      </c>
      <c r="G87" s="21">
        <v>1600.22</v>
      </c>
      <c r="H87" s="21">
        <v>500</v>
      </c>
      <c r="I87" s="22"/>
      <c r="J87" s="22">
        <f t="shared" si="6"/>
        <v>11701.55</v>
      </c>
      <c r="K87" s="23">
        <v>1344.01</v>
      </c>
      <c r="L87" s="23">
        <v>26.37</v>
      </c>
      <c r="M87" s="23">
        <v>1104.1500000000001</v>
      </c>
      <c r="N87" s="24">
        <v>1734</v>
      </c>
      <c r="O87" s="22">
        <f t="shared" si="7"/>
        <v>4208.53</v>
      </c>
      <c r="P87" s="25">
        <f t="shared" si="8"/>
        <v>7493.0199999999995</v>
      </c>
    </row>
    <row r="88" spans="1:16" s="1" customFormat="1" ht="25.5" customHeight="1" x14ac:dyDescent="0.2">
      <c r="A88" s="40">
        <v>56</v>
      </c>
      <c r="B88" s="19" t="s">
        <v>105</v>
      </c>
      <c r="C88" s="20" t="s">
        <v>146</v>
      </c>
      <c r="D88" s="20" t="s">
        <v>166</v>
      </c>
      <c r="E88" s="19" t="s">
        <v>4</v>
      </c>
      <c r="F88" s="21">
        <v>31200</v>
      </c>
      <c r="G88" s="21">
        <v>5200</v>
      </c>
      <c r="H88" s="21">
        <v>500</v>
      </c>
      <c r="I88" s="22"/>
      <c r="J88" s="22">
        <f t="shared" si="6"/>
        <v>36900</v>
      </c>
      <c r="K88" s="23">
        <v>7873.12</v>
      </c>
      <c r="L88" s="23">
        <v>129.1</v>
      </c>
      <c r="M88" s="23">
        <v>3588</v>
      </c>
      <c r="N88" s="24">
        <v>0</v>
      </c>
      <c r="O88" s="22">
        <f t="shared" si="7"/>
        <v>11590.220000000001</v>
      </c>
      <c r="P88" s="25">
        <f t="shared" si="8"/>
        <v>25309.78</v>
      </c>
    </row>
    <row r="89" spans="1:16" s="1" customFormat="1" ht="25.5" customHeight="1" x14ac:dyDescent="0.2">
      <c r="A89" s="40">
        <v>58</v>
      </c>
      <c r="B89" s="19" t="s">
        <v>98</v>
      </c>
      <c r="C89" s="20" t="s">
        <v>145</v>
      </c>
      <c r="D89" s="20" t="s">
        <v>166</v>
      </c>
      <c r="E89" s="19" t="s">
        <v>4</v>
      </c>
      <c r="F89" s="21">
        <v>15601.8</v>
      </c>
      <c r="G89" s="21">
        <v>2600.3000000000002</v>
      </c>
      <c r="H89" s="21">
        <v>500</v>
      </c>
      <c r="I89" s="22"/>
      <c r="J89" s="22">
        <f t="shared" si="6"/>
        <v>18702.099999999999</v>
      </c>
      <c r="K89" s="23">
        <v>2876.8</v>
      </c>
      <c r="L89" s="23">
        <v>54.91</v>
      </c>
      <c r="M89" s="23">
        <v>1794.21</v>
      </c>
      <c r="N89" s="24">
        <v>0</v>
      </c>
      <c r="O89" s="22">
        <f t="shared" si="7"/>
        <v>4725.92</v>
      </c>
      <c r="P89" s="25">
        <f t="shared" si="8"/>
        <v>13976.179999999998</v>
      </c>
    </row>
    <row r="90" spans="1:16" s="1" customFormat="1" ht="25.5" customHeight="1" x14ac:dyDescent="0.2">
      <c r="A90" s="40">
        <v>125</v>
      </c>
      <c r="B90" s="19" t="s">
        <v>106</v>
      </c>
      <c r="C90" s="20" t="s">
        <v>142</v>
      </c>
      <c r="D90" s="20" t="s">
        <v>166</v>
      </c>
      <c r="E90" s="19" t="s">
        <v>4</v>
      </c>
      <c r="F90" s="21">
        <v>12000</v>
      </c>
      <c r="G90" s="22"/>
      <c r="H90" s="21">
        <v>500</v>
      </c>
      <c r="I90" s="22"/>
      <c r="J90" s="22">
        <f t="shared" si="6"/>
        <v>12500</v>
      </c>
      <c r="K90" s="23">
        <v>1846.94</v>
      </c>
      <c r="L90" s="23">
        <v>37.78</v>
      </c>
      <c r="M90" s="23">
        <v>1380</v>
      </c>
      <c r="N90" s="24">
        <v>0</v>
      </c>
      <c r="O90" s="22">
        <f t="shared" si="7"/>
        <v>3264.7200000000003</v>
      </c>
      <c r="P90" s="25">
        <f t="shared" si="8"/>
        <v>9235.2799999999988</v>
      </c>
    </row>
    <row r="91" spans="1:16" s="1" customFormat="1" ht="25.5" customHeight="1" x14ac:dyDescent="0.2">
      <c r="A91" s="40">
        <v>33</v>
      </c>
      <c r="B91" s="19" t="s">
        <v>120</v>
      </c>
      <c r="C91" s="20" t="s">
        <v>148</v>
      </c>
      <c r="D91" s="20" t="s">
        <v>166</v>
      </c>
      <c r="E91" s="19" t="s">
        <v>4</v>
      </c>
      <c r="F91" s="21">
        <v>12000</v>
      </c>
      <c r="G91" s="21">
        <v>2000</v>
      </c>
      <c r="H91" s="21">
        <v>500</v>
      </c>
      <c r="I91" s="22"/>
      <c r="J91" s="22">
        <f t="shared" si="6"/>
        <v>14500</v>
      </c>
      <c r="K91" s="23">
        <v>1941.76</v>
      </c>
      <c r="L91" s="23">
        <v>37.78</v>
      </c>
      <c r="M91" s="23">
        <v>1380</v>
      </c>
      <c r="N91" s="24">
        <v>4685.16</v>
      </c>
      <c r="O91" s="22">
        <f t="shared" si="7"/>
        <v>8044.7</v>
      </c>
      <c r="P91" s="25">
        <f t="shared" si="8"/>
        <v>6455.3</v>
      </c>
    </row>
    <row r="92" spans="1:16" s="1" customFormat="1" ht="25.5" customHeight="1" x14ac:dyDescent="0.2">
      <c r="A92" s="40">
        <v>61</v>
      </c>
      <c r="B92" s="19" t="s">
        <v>122</v>
      </c>
      <c r="C92" s="20" t="s">
        <v>148</v>
      </c>
      <c r="D92" s="20" t="s">
        <v>166</v>
      </c>
      <c r="E92" s="19" t="s">
        <v>4</v>
      </c>
      <c r="F92" s="21">
        <v>12000</v>
      </c>
      <c r="G92" s="21">
        <v>2000</v>
      </c>
      <c r="H92" s="21">
        <v>500</v>
      </c>
      <c r="I92" s="22"/>
      <c r="J92" s="22">
        <f t="shared" si="6"/>
        <v>14500</v>
      </c>
      <c r="K92" s="23">
        <v>1941.76</v>
      </c>
      <c r="L92" s="23">
        <v>37.78</v>
      </c>
      <c r="M92" s="23">
        <v>1380</v>
      </c>
      <c r="N92" s="24">
        <v>1618.16</v>
      </c>
      <c r="O92" s="22">
        <f t="shared" si="7"/>
        <v>4977.7</v>
      </c>
      <c r="P92" s="25">
        <f t="shared" si="8"/>
        <v>9522.2999999999993</v>
      </c>
    </row>
    <row r="93" spans="1:16" s="1" customFormat="1" ht="25.5" customHeight="1" x14ac:dyDescent="0.2">
      <c r="A93" s="40">
        <v>47</v>
      </c>
      <c r="B93" s="19" t="s">
        <v>111</v>
      </c>
      <c r="C93" s="20" t="s">
        <v>212</v>
      </c>
      <c r="D93" s="20" t="s">
        <v>162</v>
      </c>
      <c r="E93" s="19" t="s">
        <v>4</v>
      </c>
      <c r="F93" s="21">
        <v>31200</v>
      </c>
      <c r="G93" s="21">
        <v>5200</v>
      </c>
      <c r="H93" s="21">
        <v>500</v>
      </c>
      <c r="I93" s="22"/>
      <c r="J93" s="22">
        <f t="shared" si="6"/>
        <v>36900</v>
      </c>
      <c r="K93" s="23">
        <v>7873.12</v>
      </c>
      <c r="L93" s="23">
        <v>129.1</v>
      </c>
      <c r="M93" s="23">
        <v>3588</v>
      </c>
      <c r="N93" s="24">
        <v>7592.93</v>
      </c>
      <c r="O93" s="22">
        <f t="shared" si="7"/>
        <v>19183.150000000001</v>
      </c>
      <c r="P93" s="25">
        <f t="shared" si="8"/>
        <v>17716.849999999999</v>
      </c>
    </row>
    <row r="94" spans="1:16" s="1" customFormat="1" ht="25.5" customHeight="1" x14ac:dyDescent="0.2">
      <c r="A94" s="40">
        <v>52</v>
      </c>
      <c r="B94" s="19" t="s">
        <v>112</v>
      </c>
      <c r="C94" s="20" t="s">
        <v>213</v>
      </c>
      <c r="D94" s="20" t="s">
        <v>162</v>
      </c>
      <c r="E94" s="19" t="s">
        <v>4</v>
      </c>
      <c r="F94" s="21">
        <v>15601.8</v>
      </c>
      <c r="G94" s="21">
        <v>2600.3000000000002</v>
      </c>
      <c r="H94" s="21">
        <v>500</v>
      </c>
      <c r="I94" s="21">
        <v>900</v>
      </c>
      <c r="J94" s="22">
        <f t="shared" si="6"/>
        <v>19602.099999999999</v>
      </c>
      <c r="K94" s="23">
        <v>2876.8</v>
      </c>
      <c r="L94" s="23">
        <v>54.91</v>
      </c>
      <c r="M94" s="23">
        <v>1794.21</v>
      </c>
      <c r="N94" s="24">
        <v>0</v>
      </c>
      <c r="O94" s="22">
        <f t="shared" si="7"/>
        <v>4725.92</v>
      </c>
      <c r="P94" s="25">
        <f t="shared" si="8"/>
        <v>14876.179999999998</v>
      </c>
    </row>
    <row r="95" spans="1:16" s="1" customFormat="1" ht="25.5" customHeight="1" x14ac:dyDescent="0.2">
      <c r="A95" s="40">
        <v>49</v>
      </c>
      <c r="B95" s="19" t="s">
        <v>113</v>
      </c>
      <c r="C95" s="20" t="s">
        <v>214</v>
      </c>
      <c r="D95" s="20" t="s">
        <v>162</v>
      </c>
      <c r="E95" s="19" t="s">
        <v>4</v>
      </c>
      <c r="F95" s="21">
        <v>15601.8</v>
      </c>
      <c r="G95" s="21">
        <v>2600.3000000000002</v>
      </c>
      <c r="H95" s="21">
        <v>500</v>
      </c>
      <c r="I95" s="22"/>
      <c r="J95" s="22">
        <f t="shared" si="6"/>
        <v>18702.099999999999</v>
      </c>
      <c r="K95" s="23">
        <v>2876.8</v>
      </c>
      <c r="L95" s="23">
        <v>54.91</v>
      </c>
      <c r="M95" s="23">
        <v>1794.21</v>
      </c>
      <c r="N95" s="24">
        <v>6430</v>
      </c>
      <c r="O95" s="22">
        <f t="shared" si="7"/>
        <v>11155.92</v>
      </c>
      <c r="P95" s="25">
        <f t="shared" si="8"/>
        <v>7546.1799999999985</v>
      </c>
    </row>
    <row r="96" spans="1:16" s="1" customFormat="1" ht="25.5" customHeight="1" x14ac:dyDescent="0.2">
      <c r="A96" s="40">
        <v>48</v>
      </c>
      <c r="B96" s="19" t="s">
        <v>114</v>
      </c>
      <c r="C96" s="20" t="s">
        <v>215</v>
      </c>
      <c r="D96" s="20" t="s">
        <v>162</v>
      </c>
      <c r="E96" s="19" t="s">
        <v>4</v>
      </c>
      <c r="F96" s="21">
        <v>15601.8</v>
      </c>
      <c r="G96" s="21">
        <v>2600.3000000000002</v>
      </c>
      <c r="H96" s="21">
        <v>500</v>
      </c>
      <c r="I96" s="22"/>
      <c r="J96" s="22">
        <f t="shared" si="6"/>
        <v>18702.099999999999</v>
      </c>
      <c r="K96" s="23">
        <v>2876.8</v>
      </c>
      <c r="L96" s="23">
        <v>54.91</v>
      </c>
      <c r="M96" s="23">
        <v>1794.21</v>
      </c>
      <c r="N96" s="24">
        <v>0</v>
      </c>
      <c r="O96" s="22">
        <f t="shared" si="7"/>
        <v>4725.92</v>
      </c>
      <c r="P96" s="25">
        <f t="shared" si="8"/>
        <v>13976.179999999998</v>
      </c>
    </row>
    <row r="97" spans="1:16" s="1" customFormat="1" ht="25.5" customHeight="1" x14ac:dyDescent="0.2">
      <c r="A97" s="40">
        <v>50</v>
      </c>
      <c r="B97" s="19" t="s">
        <v>115</v>
      </c>
      <c r="C97" s="20" t="s">
        <v>216</v>
      </c>
      <c r="D97" s="20" t="s">
        <v>162</v>
      </c>
      <c r="E97" s="19" t="s">
        <v>4</v>
      </c>
      <c r="F97" s="21">
        <v>15601.8</v>
      </c>
      <c r="G97" s="21">
        <v>2600.3000000000002</v>
      </c>
      <c r="H97" s="21">
        <v>500</v>
      </c>
      <c r="I97" s="22"/>
      <c r="J97" s="22">
        <f t="shared" si="6"/>
        <v>18702.099999999999</v>
      </c>
      <c r="K97" s="23">
        <v>2876.8</v>
      </c>
      <c r="L97" s="23">
        <v>54.91</v>
      </c>
      <c r="M97" s="23">
        <v>1794.21</v>
      </c>
      <c r="N97" s="24">
        <v>8501</v>
      </c>
      <c r="O97" s="22">
        <f t="shared" si="7"/>
        <v>13226.92</v>
      </c>
      <c r="P97" s="25">
        <f t="shared" si="8"/>
        <v>5475.1799999999985</v>
      </c>
    </row>
    <row r="98" spans="1:16" s="1" customFormat="1" ht="25.5" customHeight="1" x14ac:dyDescent="0.2">
      <c r="A98" s="40">
        <v>111</v>
      </c>
      <c r="B98" s="19" t="s">
        <v>116</v>
      </c>
      <c r="C98" s="20" t="s">
        <v>148</v>
      </c>
      <c r="D98" s="20" t="s">
        <v>162</v>
      </c>
      <c r="E98" s="19" t="s">
        <v>4</v>
      </c>
      <c r="F98" s="21">
        <v>12000</v>
      </c>
      <c r="G98" s="22"/>
      <c r="H98" s="21">
        <v>500</v>
      </c>
      <c r="I98" s="22"/>
      <c r="J98" s="22">
        <f t="shared" si="6"/>
        <v>12500</v>
      </c>
      <c r="K98" s="23">
        <v>1846.94</v>
      </c>
      <c r="L98" s="23">
        <v>37.78</v>
      </c>
      <c r="M98" s="23">
        <v>1380</v>
      </c>
      <c r="N98" s="24">
        <v>0</v>
      </c>
      <c r="O98" s="22">
        <f t="shared" si="7"/>
        <v>3264.7200000000003</v>
      </c>
      <c r="P98" s="25">
        <f t="shared" si="8"/>
        <v>9235.2799999999988</v>
      </c>
    </row>
    <row r="99" spans="1:16" s="1" customFormat="1" ht="25.5" customHeight="1" x14ac:dyDescent="0.2">
      <c r="A99" s="40">
        <v>55</v>
      </c>
      <c r="B99" s="19" t="s">
        <v>74</v>
      </c>
      <c r="C99" s="20" t="s">
        <v>142</v>
      </c>
      <c r="D99" s="20" t="s">
        <v>162</v>
      </c>
      <c r="E99" s="19" t="s">
        <v>4</v>
      </c>
      <c r="F99" s="21">
        <v>12000</v>
      </c>
      <c r="G99" s="21">
        <v>2000</v>
      </c>
      <c r="H99" s="21">
        <v>500</v>
      </c>
      <c r="I99" s="22"/>
      <c r="J99" s="22">
        <f t="shared" si="6"/>
        <v>14500</v>
      </c>
      <c r="K99" s="23">
        <v>1941.76</v>
      </c>
      <c r="L99" s="23">
        <v>37.78</v>
      </c>
      <c r="M99" s="23">
        <v>1380</v>
      </c>
      <c r="N99" s="24">
        <v>0</v>
      </c>
      <c r="O99" s="22">
        <f t="shared" si="7"/>
        <v>3359.54</v>
      </c>
      <c r="P99" s="25">
        <f t="shared" si="8"/>
        <v>11140.46</v>
      </c>
    </row>
    <row r="100" spans="1:16" s="1" customFormat="1" ht="25.5" customHeight="1" x14ac:dyDescent="0.2">
      <c r="A100" s="40">
        <v>53</v>
      </c>
      <c r="B100" s="19" t="s">
        <v>117</v>
      </c>
      <c r="C100" s="20" t="s">
        <v>148</v>
      </c>
      <c r="D100" s="20" t="s">
        <v>162</v>
      </c>
      <c r="E100" s="19" t="s">
        <v>4</v>
      </c>
      <c r="F100" s="21">
        <v>12000</v>
      </c>
      <c r="G100" s="21">
        <v>2000</v>
      </c>
      <c r="H100" s="21">
        <v>500</v>
      </c>
      <c r="I100" s="22"/>
      <c r="J100" s="22">
        <f t="shared" ref="J100:J116" si="9">SUM(F100:I100)</f>
        <v>14500</v>
      </c>
      <c r="K100" s="23">
        <v>1941.76</v>
      </c>
      <c r="L100" s="23">
        <v>37.78</v>
      </c>
      <c r="M100" s="23">
        <v>1380</v>
      </c>
      <c r="N100" s="24">
        <v>0</v>
      </c>
      <c r="O100" s="22">
        <f t="shared" ref="O100:O116" si="10">SUM(K100:N100)</f>
        <v>3359.54</v>
      </c>
      <c r="P100" s="25">
        <f t="shared" ref="P100:P116" si="11">+J100-O100</f>
        <v>11140.46</v>
      </c>
    </row>
    <row r="101" spans="1:16" s="1" customFormat="1" ht="25.5" customHeight="1" x14ac:dyDescent="0.2">
      <c r="A101" s="40">
        <v>54</v>
      </c>
      <c r="B101" s="19" t="s">
        <v>79</v>
      </c>
      <c r="C101" s="20" t="s">
        <v>142</v>
      </c>
      <c r="D101" s="20" t="s">
        <v>162</v>
      </c>
      <c r="E101" s="19" t="s">
        <v>4</v>
      </c>
      <c r="F101" s="21">
        <v>12000</v>
      </c>
      <c r="G101" s="21">
        <v>2000</v>
      </c>
      <c r="H101" s="21">
        <v>500</v>
      </c>
      <c r="I101" s="22"/>
      <c r="J101" s="22">
        <f t="shared" si="9"/>
        <v>14500</v>
      </c>
      <c r="K101" s="23">
        <v>1941.76</v>
      </c>
      <c r="L101" s="23">
        <v>37.78</v>
      </c>
      <c r="M101" s="23">
        <v>1380</v>
      </c>
      <c r="N101" s="24">
        <v>0</v>
      </c>
      <c r="O101" s="22">
        <f t="shared" si="10"/>
        <v>3359.54</v>
      </c>
      <c r="P101" s="25">
        <f t="shared" si="11"/>
        <v>11140.46</v>
      </c>
    </row>
    <row r="102" spans="1:16" s="1" customFormat="1" ht="25.5" customHeight="1" x14ac:dyDescent="0.2">
      <c r="A102" s="40">
        <v>27</v>
      </c>
      <c r="B102" s="19" t="s">
        <v>123</v>
      </c>
      <c r="C102" s="20" t="s">
        <v>149</v>
      </c>
      <c r="D102" s="20" t="s">
        <v>167</v>
      </c>
      <c r="E102" s="19" t="s">
        <v>4</v>
      </c>
      <c r="F102" s="21">
        <v>41942.1</v>
      </c>
      <c r="G102" s="21">
        <v>6990.35</v>
      </c>
      <c r="H102" s="21">
        <v>500</v>
      </c>
      <c r="I102" s="22"/>
      <c r="J102" s="22">
        <f t="shared" si="9"/>
        <v>49432.45</v>
      </c>
      <c r="K102" s="23">
        <v>11662.71</v>
      </c>
      <c r="L102" s="23">
        <v>180.19</v>
      </c>
      <c r="M102" s="23">
        <v>4823.34</v>
      </c>
      <c r="N102" s="24">
        <v>0</v>
      </c>
      <c r="O102" s="22">
        <f t="shared" si="10"/>
        <v>16666.239999999998</v>
      </c>
      <c r="P102" s="25">
        <f t="shared" si="11"/>
        <v>32766.21</v>
      </c>
    </row>
    <row r="103" spans="1:16" s="1" customFormat="1" ht="25.5" customHeight="1" x14ac:dyDescent="0.2">
      <c r="A103" s="40">
        <v>30</v>
      </c>
      <c r="B103" s="19" t="s">
        <v>124</v>
      </c>
      <c r="C103" s="20" t="s">
        <v>218</v>
      </c>
      <c r="D103" s="20" t="s">
        <v>167</v>
      </c>
      <c r="E103" s="19" t="s">
        <v>4</v>
      </c>
      <c r="F103" s="21">
        <v>15601.8</v>
      </c>
      <c r="G103" s="21">
        <v>2600.3000000000002</v>
      </c>
      <c r="H103" s="21">
        <v>500</v>
      </c>
      <c r="I103" s="22"/>
      <c r="J103" s="22">
        <f t="shared" si="9"/>
        <v>18702.099999999999</v>
      </c>
      <c r="K103" s="23">
        <v>2876.8</v>
      </c>
      <c r="L103" s="23">
        <v>54.91</v>
      </c>
      <c r="M103" s="23">
        <v>1794.21</v>
      </c>
      <c r="N103" s="24">
        <v>4881.3100000000004</v>
      </c>
      <c r="O103" s="22">
        <f t="shared" si="10"/>
        <v>9607.23</v>
      </c>
      <c r="P103" s="25">
        <f t="shared" si="11"/>
        <v>9094.869999999999</v>
      </c>
    </row>
    <row r="104" spans="1:16" s="1" customFormat="1" ht="25.5" customHeight="1" x14ac:dyDescent="0.2">
      <c r="A104" s="40">
        <v>31</v>
      </c>
      <c r="B104" s="19" t="s">
        <v>125</v>
      </c>
      <c r="C104" s="20" t="s">
        <v>219</v>
      </c>
      <c r="D104" s="20" t="s">
        <v>167</v>
      </c>
      <c r="E104" s="19" t="s">
        <v>4</v>
      </c>
      <c r="F104" s="21">
        <v>15601.8</v>
      </c>
      <c r="G104" s="21">
        <v>2600.3000000000002</v>
      </c>
      <c r="H104" s="21">
        <v>500</v>
      </c>
      <c r="I104" s="22"/>
      <c r="J104" s="22">
        <f t="shared" si="9"/>
        <v>18702.099999999999</v>
      </c>
      <c r="K104" s="23">
        <v>2876.8</v>
      </c>
      <c r="L104" s="23">
        <v>54.91</v>
      </c>
      <c r="M104" s="23">
        <v>1794.21</v>
      </c>
      <c r="N104" s="24">
        <v>0</v>
      </c>
      <c r="O104" s="22">
        <f t="shared" si="10"/>
        <v>4725.92</v>
      </c>
      <c r="P104" s="25">
        <f t="shared" si="11"/>
        <v>13976.179999999998</v>
      </c>
    </row>
    <row r="105" spans="1:16" s="1" customFormat="1" ht="25.5" customHeight="1" x14ac:dyDescent="0.2">
      <c r="A105" s="40">
        <v>32</v>
      </c>
      <c r="B105" s="19" t="s">
        <v>126</v>
      </c>
      <c r="C105" s="20" t="s">
        <v>220</v>
      </c>
      <c r="D105" s="20" t="s">
        <v>167</v>
      </c>
      <c r="E105" s="19" t="s">
        <v>4</v>
      </c>
      <c r="F105" s="21">
        <v>12000</v>
      </c>
      <c r="G105" s="21">
        <v>2000</v>
      </c>
      <c r="H105" s="21">
        <v>500</v>
      </c>
      <c r="I105" s="22"/>
      <c r="J105" s="22">
        <f t="shared" si="9"/>
        <v>14500</v>
      </c>
      <c r="K105" s="23">
        <v>1941.76</v>
      </c>
      <c r="L105" s="23">
        <v>37.78</v>
      </c>
      <c r="M105" s="23">
        <v>1380</v>
      </c>
      <c r="N105" s="24">
        <v>0</v>
      </c>
      <c r="O105" s="22">
        <f t="shared" si="10"/>
        <v>3359.54</v>
      </c>
      <c r="P105" s="25">
        <f t="shared" si="11"/>
        <v>11140.46</v>
      </c>
    </row>
    <row r="106" spans="1:16" s="1" customFormat="1" ht="25.5" customHeight="1" x14ac:dyDescent="0.2">
      <c r="A106" s="40">
        <v>38</v>
      </c>
      <c r="B106" s="19" t="s">
        <v>127</v>
      </c>
      <c r="C106" s="20" t="s">
        <v>221</v>
      </c>
      <c r="D106" s="20" t="s">
        <v>167</v>
      </c>
      <c r="E106" s="19" t="s">
        <v>4</v>
      </c>
      <c r="F106" s="21">
        <v>12000</v>
      </c>
      <c r="G106" s="21">
        <v>2000</v>
      </c>
      <c r="H106" s="21">
        <v>500</v>
      </c>
      <c r="I106" s="22"/>
      <c r="J106" s="22">
        <f t="shared" si="9"/>
        <v>14500</v>
      </c>
      <c r="K106" s="23">
        <v>1941.76</v>
      </c>
      <c r="L106" s="23">
        <v>37.78</v>
      </c>
      <c r="M106" s="23">
        <v>1380</v>
      </c>
      <c r="N106" s="24">
        <v>0</v>
      </c>
      <c r="O106" s="22">
        <f t="shared" si="10"/>
        <v>3359.54</v>
      </c>
      <c r="P106" s="25">
        <f t="shared" si="11"/>
        <v>11140.46</v>
      </c>
    </row>
    <row r="107" spans="1:16" s="1" customFormat="1" ht="25.5" customHeight="1" x14ac:dyDescent="0.2">
      <c r="A107" s="40">
        <v>74</v>
      </c>
      <c r="B107" s="19" t="s">
        <v>128</v>
      </c>
      <c r="C107" s="20" t="s">
        <v>142</v>
      </c>
      <c r="D107" s="20" t="s">
        <v>167</v>
      </c>
      <c r="E107" s="19" t="s">
        <v>4</v>
      </c>
      <c r="F107" s="21">
        <v>12000</v>
      </c>
      <c r="G107" s="21">
        <v>2000</v>
      </c>
      <c r="H107" s="21">
        <v>500</v>
      </c>
      <c r="I107" s="22"/>
      <c r="J107" s="22">
        <f t="shared" si="9"/>
        <v>14500</v>
      </c>
      <c r="K107" s="23">
        <v>1941.76</v>
      </c>
      <c r="L107" s="23">
        <v>37.78</v>
      </c>
      <c r="M107" s="23">
        <v>1380</v>
      </c>
      <c r="N107" s="24">
        <v>4048</v>
      </c>
      <c r="O107" s="22">
        <f t="shared" si="10"/>
        <v>7407.54</v>
      </c>
      <c r="P107" s="25">
        <f t="shared" si="11"/>
        <v>7092.46</v>
      </c>
    </row>
    <row r="108" spans="1:16" s="1" customFormat="1" ht="25.5" customHeight="1" x14ac:dyDescent="0.2">
      <c r="A108" s="40">
        <v>34</v>
      </c>
      <c r="B108" s="19" t="s">
        <v>129</v>
      </c>
      <c r="C108" s="20" t="s">
        <v>222</v>
      </c>
      <c r="D108" s="20" t="s">
        <v>167</v>
      </c>
      <c r="E108" s="19" t="s">
        <v>4</v>
      </c>
      <c r="F108" s="21">
        <v>12000</v>
      </c>
      <c r="G108" s="21">
        <v>2000</v>
      </c>
      <c r="H108" s="21">
        <v>500</v>
      </c>
      <c r="I108" s="22"/>
      <c r="J108" s="22">
        <f t="shared" si="9"/>
        <v>14500</v>
      </c>
      <c r="K108" s="23">
        <v>1941.76</v>
      </c>
      <c r="L108" s="23">
        <v>37.78</v>
      </c>
      <c r="M108" s="23">
        <v>1380</v>
      </c>
      <c r="N108" s="24">
        <v>3027.42</v>
      </c>
      <c r="O108" s="22">
        <f t="shared" si="10"/>
        <v>6386.96</v>
      </c>
      <c r="P108" s="25">
        <f t="shared" si="11"/>
        <v>8113.04</v>
      </c>
    </row>
    <row r="109" spans="1:16" s="1" customFormat="1" ht="25.5" customHeight="1" x14ac:dyDescent="0.2">
      <c r="A109" s="40">
        <v>97</v>
      </c>
      <c r="B109" s="19" t="s">
        <v>130</v>
      </c>
      <c r="C109" s="20" t="s">
        <v>223</v>
      </c>
      <c r="D109" s="20" t="s">
        <v>167</v>
      </c>
      <c r="E109" s="19" t="s">
        <v>4</v>
      </c>
      <c r="F109" s="21">
        <v>6324.75</v>
      </c>
      <c r="G109" s="21">
        <v>1054.1300000000001</v>
      </c>
      <c r="H109" s="21">
        <v>500</v>
      </c>
      <c r="I109" s="22"/>
      <c r="J109" s="22">
        <f t="shared" si="9"/>
        <v>7878.88</v>
      </c>
      <c r="K109" s="23">
        <v>662.85</v>
      </c>
      <c r="L109" s="23">
        <v>10.79</v>
      </c>
      <c r="M109" s="23">
        <v>727.35</v>
      </c>
      <c r="N109" s="24">
        <v>0</v>
      </c>
      <c r="O109" s="22">
        <f t="shared" si="10"/>
        <v>1400.99</v>
      </c>
      <c r="P109" s="25">
        <f t="shared" si="11"/>
        <v>6477.89</v>
      </c>
    </row>
    <row r="110" spans="1:16" s="1" customFormat="1" ht="25.5" customHeight="1" x14ac:dyDescent="0.2">
      <c r="A110" s="40">
        <v>57</v>
      </c>
      <c r="B110" s="19" t="s">
        <v>132</v>
      </c>
      <c r="C110" s="20" t="s">
        <v>224</v>
      </c>
      <c r="D110" s="20" t="s">
        <v>168</v>
      </c>
      <c r="E110" s="19" t="s">
        <v>4</v>
      </c>
      <c r="F110" s="21">
        <v>26033.55</v>
      </c>
      <c r="G110" s="21">
        <v>4338.93</v>
      </c>
      <c r="H110" s="21">
        <v>500</v>
      </c>
      <c r="I110" s="22"/>
      <c r="J110" s="22">
        <f t="shared" si="9"/>
        <v>30872.48</v>
      </c>
      <c r="K110" s="23">
        <v>6064.87</v>
      </c>
      <c r="L110" s="23">
        <v>104.53</v>
      </c>
      <c r="M110" s="23">
        <v>2993.86</v>
      </c>
      <c r="N110" s="24">
        <v>14517</v>
      </c>
      <c r="O110" s="22">
        <f t="shared" si="10"/>
        <v>23680.260000000002</v>
      </c>
      <c r="P110" s="25">
        <f t="shared" si="11"/>
        <v>7192.2199999999975</v>
      </c>
    </row>
    <row r="111" spans="1:16" s="1" customFormat="1" ht="25.5" customHeight="1" x14ac:dyDescent="0.2">
      <c r="A111" s="40">
        <v>93</v>
      </c>
      <c r="B111" s="19" t="s">
        <v>133</v>
      </c>
      <c r="C111" s="20" t="s">
        <v>150</v>
      </c>
      <c r="D111" s="20" t="s">
        <v>159</v>
      </c>
      <c r="E111" s="19" t="s">
        <v>4</v>
      </c>
      <c r="F111" s="21">
        <v>31200</v>
      </c>
      <c r="G111" s="21">
        <v>5200</v>
      </c>
      <c r="H111" s="21">
        <v>500</v>
      </c>
      <c r="I111" s="22"/>
      <c r="J111" s="22">
        <f t="shared" si="9"/>
        <v>36900</v>
      </c>
      <c r="K111" s="23">
        <v>7873.12</v>
      </c>
      <c r="L111" s="23">
        <v>129.1</v>
      </c>
      <c r="M111" s="23">
        <v>3588</v>
      </c>
      <c r="N111" s="24">
        <v>11688</v>
      </c>
      <c r="O111" s="22">
        <f t="shared" si="10"/>
        <v>23278.22</v>
      </c>
      <c r="P111" s="25">
        <f t="shared" si="11"/>
        <v>13621.779999999999</v>
      </c>
    </row>
    <row r="112" spans="1:16" s="1" customFormat="1" ht="25.5" customHeight="1" x14ac:dyDescent="0.2">
      <c r="A112" s="40">
        <v>96</v>
      </c>
      <c r="B112" s="19" t="s">
        <v>99</v>
      </c>
      <c r="C112" s="20" t="s">
        <v>145</v>
      </c>
      <c r="D112" s="20" t="s">
        <v>159</v>
      </c>
      <c r="E112" s="19" t="s">
        <v>4</v>
      </c>
      <c r="F112" s="21">
        <v>15601.8</v>
      </c>
      <c r="G112" s="21">
        <v>2600.3000000000002</v>
      </c>
      <c r="H112" s="21">
        <v>500</v>
      </c>
      <c r="I112" s="22"/>
      <c r="J112" s="22">
        <f t="shared" si="9"/>
        <v>18702.099999999999</v>
      </c>
      <c r="K112" s="23">
        <v>2876.8</v>
      </c>
      <c r="L112" s="23">
        <v>54.91</v>
      </c>
      <c r="M112" s="23">
        <v>1794.21</v>
      </c>
      <c r="N112" s="24">
        <v>0</v>
      </c>
      <c r="O112" s="22">
        <f t="shared" si="10"/>
        <v>4725.92</v>
      </c>
      <c r="P112" s="25">
        <f t="shared" si="11"/>
        <v>13976.179999999998</v>
      </c>
    </row>
    <row r="113" spans="1:16" s="1" customFormat="1" ht="25.5" customHeight="1" x14ac:dyDescent="0.2">
      <c r="A113" s="40">
        <v>106</v>
      </c>
      <c r="B113" s="19" t="s">
        <v>101</v>
      </c>
      <c r="C113" s="20" t="s">
        <v>145</v>
      </c>
      <c r="D113" s="20" t="s">
        <v>159</v>
      </c>
      <c r="E113" s="19" t="s">
        <v>5</v>
      </c>
      <c r="F113" s="21">
        <v>15601.8</v>
      </c>
      <c r="G113" s="21">
        <v>2600.3000000000002</v>
      </c>
      <c r="H113" s="21">
        <v>500</v>
      </c>
      <c r="I113" s="22"/>
      <c r="J113" s="22">
        <f t="shared" si="9"/>
        <v>18702.099999999999</v>
      </c>
      <c r="K113" s="23">
        <v>2876.8</v>
      </c>
      <c r="L113" s="23">
        <v>54.91</v>
      </c>
      <c r="M113" s="23">
        <v>1794.21</v>
      </c>
      <c r="N113" s="24">
        <v>4196</v>
      </c>
      <c r="O113" s="22">
        <f t="shared" si="10"/>
        <v>8921.92</v>
      </c>
      <c r="P113" s="25">
        <f t="shared" si="11"/>
        <v>9780.1799999999985</v>
      </c>
    </row>
    <row r="114" spans="1:16" s="2" customFormat="1" ht="25.5" customHeight="1" x14ac:dyDescent="0.2">
      <c r="A114" s="40">
        <v>94</v>
      </c>
      <c r="B114" s="19" t="s">
        <v>59</v>
      </c>
      <c r="C114" s="20" t="s">
        <v>137</v>
      </c>
      <c r="D114" s="20" t="s">
        <v>159</v>
      </c>
      <c r="E114" s="19" t="s">
        <v>4</v>
      </c>
      <c r="F114" s="21">
        <v>15601.8</v>
      </c>
      <c r="G114" s="21">
        <v>2600.3000000000002</v>
      </c>
      <c r="H114" s="21">
        <v>500</v>
      </c>
      <c r="I114" s="22"/>
      <c r="J114" s="22">
        <f t="shared" si="9"/>
        <v>18702.099999999999</v>
      </c>
      <c r="K114" s="23">
        <v>2876.8</v>
      </c>
      <c r="L114" s="23">
        <v>54.91</v>
      </c>
      <c r="M114" s="23">
        <v>1794.21</v>
      </c>
      <c r="N114" s="24">
        <v>2042</v>
      </c>
      <c r="O114" s="22">
        <f t="shared" si="10"/>
        <v>6767.92</v>
      </c>
      <c r="P114" s="25">
        <f t="shared" si="11"/>
        <v>11934.179999999998</v>
      </c>
    </row>
    <row r="115" spans="1:16" s="1" customFormat="1" ht="25.5" customHeight="1" x14ac:dyDescent="0.2">
      <c r="A115" s="40">
        <v>95</v>
      </c>
      <c r="B115" s="19" t="s">
        <v>100</v>
      </c>
      <c r="C115" s="20" t="s">
        <v>145</v>
      </c>
      <c r="D115" s="20" t="s">
        <v>159</v>
      </c>
      <c r="E115" s="19" t="s">
        <v>4</v>
      </c>
      <c r="F115" s="21">
        <v>15601.8</v>
      </c>
      <c r="G115" s="22"/>
      <c r="H115" s="21">
        <v>500</v>
      </c>
      <c r="I115" s="22"/>
      <c r="J115" s="22">
        <f>SUM(F115:I115)</f>
        <v>16101.8</v>
      </c>
      <c r="K115" s="23">
        <v>2631.2</v>
      </c>
      <c r="L115" s="23">
        <v>54.91</v>
      </c>
      <c r="M115" s="23">
        <v>1794.21</v>
      </c>
      <c r="N115" s="24">
        <v>0</v>
      </c>
      <c r="O115" s="22">
        <f>SUM(K115:N115)</f>
        <v>4480.32</v>
      </c>
      <c r="P115" s="25">
        <f>+J115-O115</f>
        <v>11621.48</v>
      </c>
    </row>
    <row r="116" spans="1:16" s="1" customFormat="1" ht="25.5" customHeight="1" thickBot="1" x14ac:dyDescent="0.25">
      <c r="A116" s="41">
        <v>104</v>
      </c>
      <c r="B116" s="26" t="s">
        <v>131</v>
      </c>
      <c r="C116" s="27" t="s">
        <v>142</v>
      </c>
      <c r="D116" s="27" t="s">
        <v>159</v>
      </c>
      <c r="E116" s="26" t="s">
        <v>5</v>
      </c>
      <c r="F116" s="28">
        <v>6324.75</v>
      </c>
      <c r="G116" s="29"/>
      <c r="H116" s="28">
        <v>500</v>
      </c>
      <c r="I116" s="29"/>
      <c r="J116" s="29">
        <f t="shared" si="9"/>
        <v>6824.75</v>
      </c>
      <c r="K116" s="30">
        <v>662.85</v>
      </c>
      <c r="L116" s="30">
        <v>10.79</v>
      </c>
      <c r="M116" s="30">
        <v>727.35</v>
      </c>
      <c r="N116" s="31">
        <v>0</v>
      </c>
      <c r="O116" s="29">
        <f t="shared" si="10"/>
        <v>1400.99</v>
      </c>
      <c r="P116" s="32">
        <f t="shared" si="11"/>
        <v>5423.76</v>
      </c>
    </row>
    <row r="117" spans="1:16" ht="15" customHeight="1" thickBot="1" x14ac:dyDescent="0.3">
      <c r="A117" s="7"/>
      <c r="B117" s="8"/>
      <c r="C117" s="8"/>
      <c r="D117" s="11" t="s">
        <v>7</v>
      </c>
      <c r="E117" s="8"/>
      <c r="F117" s="9">
        <f t="shared" ref="F117:P117" si="12">SUM(F5:F116)</f>
        <v>2118633.3600000017</v>
      </c>
      <c r="G117" s="9">
        <f t="shared" si="12"/>
        <v>324988.07999999967</v>
      </c>
      <c r="H117" s="9">
        <f t="shared" si="12"/>
        <v>56000</v>
      </c>
      <c r="I117" s="9">
        <f t="shared" si="12"/>
        <v>13131.7</v>
      </c>
      <c r="J117" s="9">
        <f t="shared" si="12"/>
        <v>2512753.1400000015</v>
      </c>
      <c r="K117" s="9">
        <f t="shared" si="12"/>
        <v>472007.72999999986</v>
      </c>
      <c r="L117" s="9">
        <f t="shared" si="12"/>
        <v>7915.6499999999905</v>
      </c>
      <c r="M117" s="9">
        <f t="shared" si="12"/>
        <v>238905.54999999993</v>
      </c>
      <c r="N117" s="9">
        <f t="shared" si="12"/>
        <v>270240.45</v>
      </c>
      <c r="O117" s="9">
        <f t="shared" si="12"/>
        <v>989069.38000000047</v>
      </c>
      <c r="P117" s="10">
        <f t="shared" si="12"/>
        <v>1523683.7599999995</v>
      </c>
    </row>
    <row r="120" spans="1:16" ht="29.25" customHeight="1" x14ac:dyDescent="0.25">
      <c r="A120" s="45" t="s">
        <v>225</v>
      </c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</row>
  </sheetData>
  <sortState xmlns:xlrd2="http://schemas.microsoft.com/office/spreadsheetml/2017/richdata2" ref="A111:P116">
    <sortCondition descending="1" ref="F111:F116"/>
    <sortCondition ref="B111:B116"/>
  </sortState>
  <mergeCells count="4">
    <mergeCell ref="A1:P1"/>
    <mergeCell ref="A2:P2"/>
    <mergeCell ref="A3:P3"/>
    <mergeCell ref="A120:P120"/>
  </mergeCells>
  <conditionalFormatting sqref="A1:A3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 Y EVENTUAL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Guadalupe Pacheco Gómez</dc:creator>
  <cp:lastModifiedBy>Maria Guadalupe Pacheco Gomez</cp:lastModifiedBy>
  <dcterms:created xsi:type="dcterms:W3CDTF">2023-05-11T20:04:22Z</dcterms:created>
  <dcterms:modified xsi:type="dcterms:W3CDTF">2023-10-16T18:19:11Z</dcterms:modified>
</cp:coreProperties>
</file>