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3\03 Marzo\"/>
    </mc:Choice>
  </mc:AlternateContent>
  <xr:revisionPtr revIDLastSave="0" documentId="13_ncr:1_{C640D36D-BB02-4632-9F78-0E0D1F2AE7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 Y EVENTUAL" sheetId="1" r:id="rId1"/>
    <sheet name="FINIQUITOS" sheetId="2" r:id="rId2"/>
  </sheets>
  <definedNames>
    <definedName name="_xlnm._FilterDatabase" localSheetId="0" hidden="1">'BASE Y EVENTUAL'!$A$4:$P$4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5" i="1" l="1"/>
  <c r="M115" i="1"/>
  <c r="L115" i="1"/>
  <c r="K115" i="1"/>
  <c r="I115" i="1"/>
  <c r="H115" i="1"/>
  <c r="G115" i="1"/>
  <c r="F115" i="1"/>
  <c r="O96" i="1" l="1"/>
  <c r="O112" i="1" l="1"/>
  <c r="J112" i="1"/>
  <c r="O31" i="1"/>
  <c r="J31" i="1"/>
  <c r="O41" i="1"/>
  <c r="J41" i="1"/>
  <c r="O34" i="1"/>
  <c r="J34" i="1"/>
  <c r="O33" i="1"/>
  <c r="J33" i="1"/>
  <c r="O10" i="1"/>
  <c r="J10" i="1"/>
  <c r="O95" i="1"/>
  <c r="J95" i="1"/>
  <c r="O28" i="1"/>
  <c r="J28" i="1"/>
  <c r="O9" i="1"/>
  <c r="J9" i="1"/>
  <c r="O22" i="1"/>
  <c r="J22" i="1"/>
  <c r="O21" i="1"/>
  <c r="J21" i="1"/>
  <c r="O106" i="1"/>
  <c r="J106" i="1"/>
  <c r="O68" i="1"/>
  <c r="J68" i="1"/>
  <c r="O59" i="1"/>
  <c r="J59" i="1"/>
  <c r="O48" i="1"/>
  <c r="J48" i="1"/>
  <c r="O94" i="1"/>
  <c r="J94" i="1"/>
  <c r="O57" i="1"/>
  <c r="J57" i="1"/>
  <c r="O111" i="1"/>
  <c r="J111" i="1"/>
  <c r="O51" i="1"/>
  <c r="J51" i="1"/>
  <c r="O90" i="1"/>
  <c r="J90" i="1"/>
  <c r="O27" i="1"/>
  <c r="J27" i="1"/>
  <c r="O105" i="1"/>
  <c r="J105" i="1"/>
  <c r="O85" i="1"/>
  <c r="J85" i="1"/>
  <c r="O50" i="1"/>
  <c r="J50" i="1"/>
  <c r="O114" i="1"/>
  <c r="J114" i="1"/>
  <c r="O47" i="1"/>
  <c r="J47" i="1"/>
  <c r="O46" i="1"/>
  <c r="J46" i="1"/>
  <c r="O99" i="1"/>
  <c r="J99" i="1"/>
  <c r="O20" i="1"/>
  <c r="J20" i="1"/>
  <c r="O93" i="1"/>
  <c r="J93" i="1"/>
  <c r="O45" i="1"/>
  <c r="J45" i="1"/>
  <c r="O29" i="1"/>
  <c r="J29" i="1"/>
  <c r="O56" i="1"/>
  <c r="J56" i="1"/>
  <c r="O19" i="1"/>
  <c r="J19" i="1"/>
  <c r="O8" i="1"/>
  <c r="J8" i="1"/>
  <c r="O78" i="1"/>
  <c r="J78" i="1"/>
  <c r="O65" i="1"/>
  <c r="J65" i="1"/>
  <c r="O107" i="1"/>
  <c r="J107" i="1"/>
  <c r="O72" i="1"/>
  <c r="J72" i="1"/>
  <c r="O75" i="1"/>
  <c r="J75" i="1"/>
  <c r="O113" i="1"/>
  <c r="J113" i="1"/>
  <c r="O55" i="1"/>
  <c r="J55" i="1"/>
  <c r="O74" i="1"/>
  <c r="J74" i="1"/>
  <c r="O18" i="1"/>
  <c r="J18" i="1"/>
  <c r="O110" i="1"/>
  <c r="J110" i="1"/>
  <c r="O54" i="1"/>
  <c r="J54" i="1"/>
  <c r="O40" i="1"/>
  <c r="J40" i="1"/>
  <c r="O36" i="1"/>
  <c r="J36" i="1"/>
  <c r="O62" i="1"/>
  <c r="J62" i="1"/>
  <c r="O91" i="1"/>
  <c r="J91" i="1"/>
  <c r="O88" i="1"/>
  <c r="J88" i="1"/>
  <c r="O109" i="1"/>
  <c r="J109" i="1"/>
  <c r="O84" i="1"/>
  <c r="J84" i="1"/>
  <c r="O26" i="1"/>
  <c r="J26" i="1"/>
  <c r="O37" i="1"/>
  <c r="J37" i="1"/>
  <c r="O53" i="1"/>
  <c r="J53" i="1"/>
  <c r="O89" i="1"/>
  <c r="J89" i="1"/>
  <c r="O83" i="1"/>
  <c r="J83" i="1"/>
  <c r="O17" i="1"/>
  <c r="J17" i="1"/>
  <c r="O25" i="1"/>
  <c r="J25" i="1"/>
  <c r="O32" i="1"/>
  <c r="J32" i="1"/>
  <c r="O82" i="1"/>
  <c r="J82" i="1"/>
  <c r="O104" i="1"/>
  <c r="J104" i="1"/>
  <c r="O16" i="1"/>
  <c r="J16" i="1"/>
  <c r="O42" i="1"/>
  <c r="J42" i="1"/>
  <c r="O24" i="1"/>
  <c r="J24" i="1"/>
  <c r="O71" i="1"/>
  <c r="J71" i="1"/>
  <c r="O23" i="1"/>
  <c r="J23" i="1"/>
  <c r="O86" i="1"/>
  <c r="J86" i="1"/>
  <c r="O15" i="1"/>
  <c r="J15" i="1"/>
  <c r="O70" i="1"/>
  <c r="J70" i="1"/>
  <c r="O61" i="1"/>
  <c r="J61" i="1"/>
  <c r="O108" i="1"/>
  <c r="J108" i="1"/>
  <c r="O7" i="1"/>
  <c r="J7" i="1"/>
  <c r="O76" i="1"/>
  <c r="J76" i="1"/>
  <c r="O87" i="1"/>
  <c r="J87" i="1"/>
  <c r="O92" i="1"/>
  <c r="J92" i="1"/>
  <c r="O39" i="1"/>
  <c r="J39" i="1"/>
  <c r="O44" i="1"/>
  <c r="J44" i="1"/>
  <c r="O6" i="1"/>
  <c r="J6" i="1"/>
  <c r="O64" i="1"/>
  <c r="J64" i="1"/>
  <c r="O43" i="1"/>
  <c r="J43" i="1"/>
  <c r="O58" i="1"/>
  <c r="J58" i="1"/>
  <c r="O63" i="1"/>
  <c r="J63" i="1"/>
  <c r="O100" i="1"/>
  <c r="J100" i="1"/>
  <c r="O73" i="1"/>
  <c r="J73" i="1"/>
  <c r="O77" i="1"/>
  <c r="J77" i="1"/>
  <c r="O102" i="1"/>
  <c r="J102" i="1"/>
  <c r="O30" i="1"/>
  <c r="J30" i="1"/>
  <c r="O49" i="1"/>
  <c r="J49" i="1"/>
  <c r="O14" i="1"/>
  <c r="J14" i="1"/>
  <c r="O101" i="1"/>
  <c r="J101" i="1"/>
  <c r="O103" i="1"/>
  <c r="J103" i="1"/>
  <c r="O67" i="1"/>
  <c r="J67" i="1"/>
  <c r="O81" i="1"/>
  <c r="J81" i="1"/>
  <c r="O80" i="1"/>
  <c r="J80" i="1"/>
  <c r="O98" i="1"/>
  <c r="J98" i="1"/>
  <c r="O12" i="1"/>
  <c r="J12" i="1"/>
  <c r="O97" i="1"/>
  <c r="J97" i="1"/>
  <c r="O38" i="1"/>
  <c r="J38" i="1"/>
  <c r="O69" i="1"/>
  <c r="J69" i="1"/>
  <c r="O60" i="1"/>
  <c r="J60" i="1"/>
  <c r="O52" i="1"/>
  <c r="J52" i="1"/>
  <c r="O5" i="1"/>
  <c r="J5" i="1"/>
  <c r="O11" i="1"/>
  <c r="J11" i="1"/>
  <c r="O66" i="1"/>
  <c r="J66" i="1"/>
  <c r="O13" i="1"/>
  <c r="J13" i="1"/>
  <c r="O35" i="1"/>
  <c r="J35" i="1"/>
  <c r="O79" i="1"/>
  <c r="J79" i="1"/>
  <c r="J96" i="1"/>
  <c r="J115" i="1" l="1"/>
  <c r="O115" i="1"/>
  <c r="P66" i="1"/>
  <c r="P60" i="1"/>
  <c r="P49" i="1"/>
  <c r="P6" i="1"/>
  <c r="P61" i="1"/>
  <c r="P15" i="1"/>
  <c r="P24" i="1"/>
  <c r="P82" i="1"/>
  <c r="P54" i="1"/>
  <c r="P75" i="1"/>
  <c r="P94" i="1"/>
  <c r="P22" i="1"/>
  <c r="P79" i="1"/>
  <c r="P97" i="1"/>
  <c r="P81" i="1"/>
  <c r="P14" i="1"/>
  <c r="P30" i="1"/>
  <c r="P100" i="1"/>
  <c r="P64" i="1"/>
  <c r="P44" i="1"/>
  <c r="P76" i="1"/>
  <c r="P70" i="1"/>
  <c r="P86" i="1"/>
  <c r="P32" i="1"/>
  <c r="P37" i="1"/>
  <c r="P88" i="1"/>
  <c r="P62" i="1"/>
  <c r="P113" i="1"/>
  <c r="P72" i="1"/>
  <c r="P8" i="1"/>
  <c r="P45" i="1"/>
  <c r="P20" i="1"/>
  <c r="P114" i="1"/>
  <c r="P51" i="1"/>
  <c r="P110" i="1"/>
  <c r="P80" i="1"/>
  <c r="P9" i="1"/>
  <c r="P112" i="1"/>
  <c r="P55" i="1"/>
  <c r="P47" i="1"/>
  <c r="P5" i="1"/>
  <c r="P67" i="1"/>
  <c r="P7" i="1"/>
  <c r="P16" i="1"/>
  <c r="P26" i="1"/>
  <c r="P21" i="1"/>
  <c r="P19" i="1"/>
  <c r="P29" i="1"/>
  <c r="P12" i="1"/>
  <c r="P102" i="1"/>
  <c r="P39" i="1"/>
  <c r="P83" i="1"/>
  <c r="P36" i="1"/>
  <c r="P107" i="1"/>
  <c r="P28" i="1"/>
  <c r="P48" i="1"/>
  <c r="P50" i="1"/>
  <c r="P40" i="1"/>
  <c r="P56" i="1"/>
  <c r="P85" i="1"/>
  <c r="P41" i="1"/>
  <c r="P31" i="1"/>
  <c r="P13" i="1"/>
  <c r="P98" i="1"/>
  <c r="P77" i="1"/>
  <c r="P65" i="1"/>
  <c r="P46" i="1"/>
  <c r="P52" i="1"/>
  <c r="P103" i="1"/>
  <c r="P43" i="1"/>
  <c r="P111" i="1"/>
  <c r="P101" i="1"/>
  <c r="P68" i="1"/>
  <c r="P91" i="1"/>
  <c r="P23" i="1"/>
  <c r="P71" i="1"/>
  <c r="P89" i="1"/>
  <c r="P57" i="1"/>
  <c r="P95" i="1"/>
  <c r="P108" i="1"/>
  <c r="P104" i="1"/>
  <c r="P84" i="1"/>
  <c r="P74" i="1"/>
  <c r="P59" i="1"/>
  <c r="P90" i="1"/>
  <c r="P99" i="1"/>
  <c r="P18" i="1"/>
  <c r="P25" i="1"/>
  <c r="P73" i="1"/>
  <c r="P92" i="1"/>
  <c r="P17" i="1"/>
  <c r="P10" i="1"/>
  <c r="P105" i="1"/>
  <c r="P35" i="1"/>
  <c r="P109" i="1"/>
  <c r="P87" i="1"/>
  <c r="P63" i="1"/>
  <c r="P34" i="1"/>
  <c r="P38" i="1"/>
  <c r="P33" i="1"/>
  <c r="P96" i="1"/>
  <c r="P69" i="1"/>
  <c r="P58" i="1"/>
  <c r="P93" i="1"/>
  <c r="P27" i="1"/>
  <c r="P78" i="1"/>
  <c r="P42" i="1"/>
  <c r="P53" i="1"/>
  <c r="P106" i="1"/>
  <c r="P11" i="1"/>
  <c r="P115" i="1" l="1"/>
</calcChain>
</file>

<file path=xl/sharedStrings.xml><?xml version="1.0" encoding="utf-8"?>
<sst xmlns="http://schemas.openxmlformats.org/spreadsheetml/2006/main" count="487" uniqueCount="233">
  <si>
    <t>INSTITUTO ELECTORAL DE PARTICIPACION CIUDADANA DEL ESTADO DE JALISCO</t>
  </si>
  <si>
    <t>PERSONAL DE BASE Y EVENTUAL</t>
  </si>
  <si>
    <t>Total Percepciones</t>
  </si>
  <si>
    <t>Otras Deducciones</t>
  </si>
  <si>
    <t>Importe Neto</t>
  </si>
  <si>
    <t>Base</t>
  </si>
  <si>
    <t>Eventual</t>
  </si>
  <si>
    <t>Periodo 06 al 06 Quincenal del 16/03/2023 al 31/03/2023</t>
  </si>
  <si>
    <t>Prima Vacacional</t>
  </si>
  <si>
    <t>Totales</t>
  </si>
  <si>
    <t>Otras Percepciones</t>
  </si>
  <si>
    <t>No Empleado</t>
  </si>
  <si>
    <t>Nombre</t>
  </si>
  <si>
    <t>Puesto</t>
  </si>
  <si>
    <t>Area de Adscripcion</t>
  </si>
  <si>
    <t>Tipo de Plaza</t>
  </si>
  <si>
    <t>Sueldo</t>
  </si>
  <si>
    <t>Ayuda de Transoprte</t>
  </si>
  <si>
    <t>ISR Retenido</t>
  </si>
  <si>
    <t>IMSS Trabajador</t>
  </si>
  <si>
    <t>Aportacion Fondo IPEJAL</t>
  </si>
  <si>
    <t>Total Deducciones</t>
  </si>
  <si>
    <t>FINIQUITOS</t>
  </si>
  <si>
    <t>Pagado con</t>
  </si>
  <si>
    <t>Número de Cheque</t>
  </si>
  <si>
    <t>Sueldo Diario</t>
  </si>
  <si>
    <t>Dias Laborados</t>
  </si>
  <si>
    <t>Aguinaldo</t>
  </si>
  <si>
    <t>10421 ISR LEY SPEJN P-II ART-54</t>
  </si>
  <si>
    <t>ISR</t>
  </si>
  <si>
    <t>Tarjeta de Debito</t>
  </si>
  <si>
    <t>Transferencia Electrónica de Fondos</t>
  </si>
  <si>
    <t>Periodo del 01/03/2023 al 31/03/2023</t>
  </si>
  <si>
    <t>Ajuste</t>
  </si>
  <si>
    <t>Alonzo Tabasco Freddy Azarel</t>
  </si>
  <si>
    <t>Lozano Martin Erika Denisse</t>
  </si>
  <si>
    <t>Meneses De La Sotarriba Jose Juan</t>
  </si>
  <si>
    <t>Garcia Gonzalez Zoad Jeanine</t>
  </si>
  <si>
    <t>Bustos Vasquez Silvia Guadalupe</t>
  </si>
  <si>
    <t>Vargas Bautista Claudia Alejandra</t>
  </si>
  <si>
    <t>Serafin Morfin Brenda Judith</t>
  </si>
  <si>
    <t>Perez Vega Moises</t>
  </si>
  <si>
    <t>Godinez Terriquez Miguel</t>
  </si>
  <si>
    <t>Barbosa Casillas Daniel Alberto</t>
  </si>
  <si>
    <t>Cervantes Castañeda Andrea Carolina</t>
  </si>
  <si>
    <t>Arellano Carrillo Laura Mirella</t>
  </si>
  <si>
    <t>Echeverria Covarrubias Alhelhi</t>
  </si>
  <si>
    <t>Gonzalez Vargas Maria Eutimia</t>
  </si>
  <si>
    <t>Huerta Marcial Juan</t>
  </si>
  <si>
    <t>Lopez Roa Nidia Eunice</t>
  </si>
  <si>
    <t>Navarro Vital Adriana Elizabeth</t>
  </si>
  <si>
    <t>Preciado Almaraz Ricardo</t>
  </si>
  <si>
    <t>Renteria Reyes Juan Armando</t>
  </si>
  <si>
    <t>Sanchez Hoyos Bertha</t>
  </si>
  <si>
    <t>Serafin Morfin Blanca Vanessa</t>
  </si>
  <si>
    <t>Guzman Lopez Silvia Yolanda</t>
  </si>
  <si>
    <t>Hernandez Mancilla Maria Elena</t>
  </si>
  <si>
    <t>Lopez Ramirez Norma Liliana</t>
  </si>
  <si>
    <t>Mendez Cisneros Maria Teresa</t>
  </si>
  <si>
    <t>Rodriguez Becerra Laura Mireya</t>
  </si>
  <si>
    <t>Tellez Arana Luis</t>
  </si>
  <si>
    <t>Ramirez Hohne Paula</t>
  </si>
  <si>
    <t>Encarnacion Gonzalez Eduardo</t>
  </si>
  <si>
    <t>Zarzosa Codocedo Andrea</t>
  </si>
  <si>
    <t>Vazquez Bernal Roberto</t>
  </si>
  <si>
    <t>Vera Alvarez Karim Adolfo</t>
  </si>
  <si>
    <t>Alonso Gonzalez Jose Ruben</t>
  </si>
  <si>
    <t>Muñoz Ramirez Jose Alberto</t>
  </si>
  <si>
    <t>Martinez Flores Larisa</t>
  </si>
  <si>
    <t>Chavez Verdin Carlos Manuel</t>
  </si>
  <si>
    <t>Flores Gomez Jorge Emmanuel</t>
  </si>
  <si>
    <t>Garcia Arambula Juan Jesus</t>
  </si>
  <si>
    <t>Garcia Hernandez Carlos Jacobo</t>
  </si>
  <si>
    <t>Garcia Hernandez Eric Alvar</t>
  </si>
  <si>
    <t>Zavala Avalos Sergio Alberto</t>
  </si>
  <si>
    <t>Navarro Borrayo Violeta</t>
  </si>
  <si>
    <t>Islas Antonio Karen Steffannia</t>
  </si>
  <si>
    <t>Vera Ortega Maria Ofelia</t>
  </si>
  <si>
    <t>Hernandez Rios Sandra</t>
  </si>
  <si>
    <t>Gallego Avila Hector</t>
  </si>
  <si>
    <t>Ramones Saldaña Hector Gerardo</t>
  </si>
  <si>
    <t>Rios Lopez Cesar Alejandro</t>
  </si>
  <si>
    <t>Rios Rodriguez Rene</t>
  </si>
  <si>
    <t>Salazar Ruiz Aldo Alonso</t>
  </si>
  <si>
    <t>Rizo Lopez Monica</t>
  </si>
  <si>
    <t>Elizalde Vivas Cynthia Teresa</t>
  </si>
  <si>
    <t>Romero Aceves Raul</t>
  </si>
  <si>
    <t>Cabrera Melendez Victor Manuel</t>
  </si>
  <si>
    <t>Caudillo Vargas Aldo Alejandro</t>
  </si>
  <si>
    <t>Maciel Iñiguez Jesus Eliseo</t>
  </si>
  <si>
    <t>Navarro Delgado Raul Ivan</t>
  </si>
  <si>
    <t>Ojeda G Valdivia Hector Leonardo</t>
  </si>
  <si>
    <t>Ramirez Garcia Hugo Elias</t>
  </si>
  <si>
    <t>Reynoso Gallegos Jesus</t>
  </si>
  <si>
    <t>Rosas Villalobos Alma Fabiola Del Rosario</t>
  </si>
  <si>
    <t>Flores Ponce Claudia</t>
  </si>
  <si>
    <t>Saldivar Rebollosa Luz Angelina</t>
  </si>
  <si>
    <t>Campos Guzman Luis Alfonso</t>
  </si>
  <si>
    <t>Mozka Estrada Sayani</t>
  </si>
  <si>
    <t>Perez Nuñez Fernando</t>
  </si>
  <si>
    <t>Armenta Enriquez Alan Emmanuel</t>
  </si>
  <si>
    <t>Delgadillo Gonzalez Saul</t>
  </si>
  <si>
    <t>Sanchez Alvarez Elvira Yadira</t>
  </si>
  <si>
    <t>Campos Sanchez Alfredo Oscar</t>
  </si>
  <si>
    <t>Gonzalez Ocampo Alberto Antonio</t>
  </si>
  <si>
    <t>Hernandez Barajas Guadalupe</t>
  </si>
  <si>
    <t>Pacheco Gomez Maria Guadalupe</t>
  </si>
  <si>
    <t>Garcia Miranda Bryant Eduardo</t>
  </si>
  <si>
    <t>Escudero Gonzalez Jose Miguel</t>
  </si>
  <si>
    <t>Perez Santos Emerita</t>
  </si>
  <si>
    <t>Aguirre Arias Carlos Javier</t>
  </si>
  <si>
    <t>Carreon Luna Noe Gustavo</t>
  </si>
  <si>
    <t>Chiu Pablo Soledad</t>
  </si>
  <si>
    <t>Leyva Martinez Gisela Araceli</t>
  </si>
  <si>
    <t>Morales Araujo Diana Berenice</t>
  </si>
  <si>
    <t>Navarro Ramirez Gabriela Sarahi</t>
  </si>
  <si>
    <t>Ortiz Ortega Diana Isabel</t>
  </si>
  <si>
    <t>Romero Carrion Dalia Esmeralda</t>
  </si>
  <si>
    <t>Lopez Serrato Jonathan Alejandro</t>
  </si>
  <si>
    <t>Mexia Castro Silvia Veronica</t>
  </si>
  <si>
    <t>Gutierrez Mora Miriam Guadalupe</t>
  </si>
  <si>
    <t>Garcia Medina Cristobal</t>
  </si>
  <si>
    <t>Espinoza Huerta Octavio</t>
  </si>
  <si>
    <t>Gonzalez Lopez Hector</t>
  </si>
  <si>
    <t>Oceguera Rios Natalia Sofia</t>
  </si>
  <si>
    <t>Ortiz Presas Miriam Berenice</t>
  </si>
  <si>
    <t>Moreno Trillo Catalina</t>
  </si>
  <si>
    <t>Garcia Maxemin Alicia</t>
  </si>
  <si>
    <t>Ramos Ortega Gabriela Guadalupe</t>
  </si>
  <si>
    <t>Rubio Diaz Rosario Guadalupe</t>
  </si>
  <si>
    <t>Torres Cornejo Tammy Erika</t>
  </si>
  <si>
    <t>Aguirre Anadon Oscar Enrique</t>
  </si>
  <si>
    <t>Chacon Uranga Carmen Rosario</t>
  </si>
  <si>
    <t>Machain Sanabria Minerva Elena</t>
  </si>
  <si>
    <t>Roa Montoya Penelope</t>
  </si>
  <si>
    <t>Rodriguez Larios Valeria Montserrat</t>
  </si>
  <si>
    <t>Flores Garza Christian</t>
  </si>
  <si>
    <t>Duarte Vega Sergio</t>
  </si>
  <si>
    <t>Escobar Cibrian Ricardo</t>
  </si>
  <si>
    <t>Delgado Mayorga Juan Omar</t>
  </si>
  <si>
    <t>Ibarra Lopez Hector Alexis</t>
  </si>
  <si>
    <t>Robles Aldana Eduardo</t>
  </si>
  <si>
    <t>Sanchez Fregoso Luz Erika</t>
  </si>
  <si>
    <t>Perez Garcia Karla Fabiola</t>
  </si>
  <si>
    <t>Rivas Jaime Reynaldo Ivan</t>
  </si>
  <si>
    <t>Gonzalez Carrillo Martha Cecilia</t>
  </si>
  <si>
    <t>Meza Rincon Eduardo</t>
  </si>
  <si>
    <t>Consejera Electoral</t>
  </si>
  <si>
    <t>Consejero Electoral</t>
  </si>
  <si>
    <t>Asesor De Consejera Electoral</t>
  </si>
  <si>
    <t>Asesora De Consejero</t>
  </si>
  <si>
    <t>Asesora De Consejero Electoral</t>
  </si>
  <si>
    <t>Asesora De Consejera Electoral</t>
  </si>
  <si>
    <t>Asesora De Consejera</t>
  </si>
  <si>
    <t>Asistente De Consejera Electoral</t>
  </si>
  <si>
    <t>Asistente De Consejero Electoral</t>
  </si>
  <si>
    <t>Consejera Presidencia</t>
  </si>
  <si>
    <t>Asesor De Presidencia</t>
  </si>
  <si>
    <t>Asesora De Presidencia</t>
  </si>
  <si>
    <t>Coordinador De Agenda Y Seguimiento</t>
  </si>
  <si>
    <t>Asistente De Presidencia</t>
  </si>
  <si>
    <t>Director De Comunicación Social</t>
  </si>
  <si>
    <t>Coordinador De Comunicación Social</t>
  </si>
  <si>
    <t>Directora De Educación Cívica</t>
  </si>
  <si>
    <t>Coordinador</t>
  </si>
  <si>
    <t>Coordinador En Hardware</t>
  </si>
  <si>
    <t>Coordinador De Educación Cívica</t>
  </si>
  <si>
    <t>Técnica De Educación Cívica</t>
  </si>
  <si>
    <t>Técnica</t>
  </si>
  <si>
    <t>Coordinador De Igualdad De Género Y No Discriminacion</t>
  </si>
  <si>
    <t>Director De Informática</t>
  </si>
  <si>
    <t>Coordinador En Software</t>
  </si>
  <si>
    <t>Coordinador En Redes Y Comunicación</t>
  </si>
  <si>
    <t>Coordinador De Sistemas</t>
  </si>
  <si>
    <t>Director De Organizacion</t>
  </si>
  <si>
    <t>Coordinadora A</t>
  </si>
  <si>
    <t>Coordinadora B</t>
  </si>
  <si>
    <t>Coordinador C</t>
  </si>
  <si>
    <t>Técnico</t>
  </si>
  <si>
    <t>Directora De Transparencia Y Archivo</t>
  </si>
  <si>
    <t>Tecnica</t>
  </si>
  <si>
    <t>Director Del Secretariado</t>
  </si>
  <si>
    <t>Directora De Editorial</t>
  </si>
  <si>
    <t>Director Ejecutivo Administracion E Innovacion</t>
  </si>
  <si>
    <t>Coodinador De Evaluación Y Planeación</t>
  </si>
  <si>
    <t>Coordinador De Recursos Materiales</t>
  </si>
  <si>
    <t>Coordinadora De Recursos Financieros</t>
  </si>
  <si>
    <t>Técnico En Inventarios</t>
  </si>
  <si>
    <t>Técnico En Spen</t>
  </si>
  <si>
    <t>Técnica En Finanzas</t>
  </si>
  <si>
    <t>Técnica En Recursos Humanos</t>
  </si>
  <si>
    <t>Auxiliar De Mantenimiento Y Almacén</t>
  </si>
  <si>
    <t>Intendente</t>
  </si>
  <si>
    <t>Director Ejecutivo</t>
  </si>
  <si>
    <t>Coordinador De Participación Ciudadana</t>
  </si>
  <si>
    <t>Coordinadora</t>
  </si>
  <si>
    <t>Técnico De Participación Ciudadana</t>
  </si>
  <si>
    <t>Técnica De Participación Ciudadana</t>
  </si>
  <si>
    <t>Directora Ejecutiva</t>
  </si>
  <si>
    <t>Asistente</t>
  </si>
  <si>
    <t>Directora Juridico</t>
  </si>
  <si>
    <t>Coordinadora De Contencioso</t>
  </si>
  <si>
    <t>Coordinadora De Convenios, Contratos Y Consultas</t>
  </si>
  <si>
    <t>Coordinadora De Defensa Constitucional</t>
  </si>
  <si>
    <t>Coordinadora De Acuerdos Y Normas</t>
  </si>
  <si>
    <t xml:space="preserve">Tecnico </t>
  </si>
  <si>
    <t>Secretario Ejecutivo</t>
  </si>
  <si>
    <t>Coordinador De Oficialia De Part</t>
  </si>
  <si>
    <t>Coordinador De Actas Y Acuerdos</t>
  </si>
  <si>
    <t>Técnico De Secretaría Ejecutiva</t>
  </si>
  <si>
    <t>Técnico De Actas Y Acuerdos</t>
  </si>
  <si>
    <t>Técnico De Secretaría</t>
  </si>
  <si>
    <t>Auxiliar</t>
  </si>
  <si>
    <t>Titular De La Unidad De Fiscalizacion</t>
  </si>
  <si>
    <t>Contralor General</t>
  </si>
  <si>
    <t>Consejo General</t>
  </si>
  <si>
    <t xml:space="preserve">Presidencia </t>
  </si>
  <si>
    <t>Dirección de Comunicación Social</t>
  </si>
  <si>
    <t>Dirección de Educación Cívica</t>
  </si>
  <si>
    <t>Dirección Ejecutiva de Participación Ciudadana y Educación Cívica</t>
  </si>
  <si>
    <t>Dirección Editorial</t>
  </si>
  <si>
    <t>Dirección de Informática</t>
  </si>
  <si>
    <t>Contraloría General</t>
  </si>
  <si>
    <t>Dirección de Igualdad de Género y No Discriminación</t>
  </si>
  <si>
    <t>Dirección de Organización Electoral</t>
  </si>
  <si>
    <t>Dirección Jurídica</t>
  </si>
  <si>
    <t>Dirección de Transparencia, Protección de Datos Personales y Archivo</t>
  </si>
  <si>
    <t>Dirección del Secretariado</t>
  </si>
  <si>
    <t>Dirección Ejecutiva de Administración e Innovación</t>
  </si>
  <si>
    <t>Dirección Ejecutiva de Prerrogativas</t>
  </si>
  <si>
    <t>Secretaría Ejecutiva</t>
  </si>
  <si>
    <t>Unidad Técnica de Fiscalización</t>
  </si>
  <si>
    <t xml:space="preserve">Fe de erratas: Con motivo de un error involuntario, que ocurrió al extraer la información del sistema de nóminas, vinculando y  registrando erróneamente a una servidora Pública en el área de adscripción de la Dirección de Participación Ciudadana, debiendo estar adscrita a la Contraloría General del IPEC Jalisco, situación que ya se encuentra corregida  y publicada en la presente.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</si>
</sst>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&quot;$&quot;#,##0.00"/>
  </numFmts>
  <fonts count="11" x14ac:knownFonts="1">
    <font>
      <sz val="10"/>
      <name val="Arial"/>
      <charset val="1"/>
    </font>
    <font>
      <sz val="10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rgb="FFFFFFFF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A64D79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6" fillId="0" borderId="0" xfId="0" applyNumberFormat="1" applyFont="1" applyFill="1" applyBorder="1" applyAlignment="1" applyProtection="1">
      <alignment horizontal="left"/>
    </xf>
    <xf numFmtId="43" fontId="6" fillId="0" borderId="0" xfId="1" applyFont="1" applyFill="1" applyBorder="1" applyAlignment="1" applyProtection="1">
      <alignment horizontal="left"/>
    </xf>
    <xf numFmtId="0" fontId="8" fillId="0" borderId="0" xfId="0" applyFont="1"/>
    <xf numFmtId="2" fontId="6" fillId="0" borderId="0" xfId="1" applyNumberFormat="1" applyFont="1" applyFill="1" applyBorder="1" applyAlignment="1" applyProtection="1">
      <alignment horizontal="right"/>
    </xf>
    <xf numFmtId="2" fontId="6" fillId="0" borderId="0" xfId="0" applyNumberFormat="1" applyFont="1" applyFill="1" applyBorder="1" applyAlignment="1" applyProtection="1">
      <alignment horizontal="right"/>
    </xf>
    <xf numFmtId="164" fontId="5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/>
    </xf>
    <xf numFmtId="43" fontId="1" fillId="0" borderId="3" xfId="1" applyFont="1" applyFill="1" applyBorder="1" applyAlignment="1" applyProtection="1">
      <alignment horizontal="right"/>
    </xf>
    <xf numFmtId="43" fontId="1" fillId="0" borderId="3" xfId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 wrapText="1"/>
    </xf>
    <xf numFmtId="43" fontId="1" fillId="0" borderId="5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 wrapText="1"/>
    </xf>
    <xf numFmtId="43" fontId="1" fillId="0" borderId="7" xfId="1" applyFont="1" applyFill="1" applyBorder="1" applyAlignment="1" applyProtection="1">
      <alignment horizontal="right"/>
    </xf>
    <xf numFmtId="43" fontId="1" fillId="0" borderId="7" xfId="1" applyFont="1" applyFill="1" applyBorder="1" applyAlignment="1" applyProtection="1">
      <alignment horizontal="left"/>
    </xf>
    <xf numFmtId="43" fontId="1" fillId="0" borderId="8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>
      <alignment horizontal="left"/>
    </xf>
    <xf numFmtId="0" fontId="7" fillId="0" borderId="10" xfId="0" applyNumberFormat="1" applyFont="1" applyFill="1" applyBorder="1" applyAlignment="1" applyProtection="1">
      <alignment horizontal="left"/>
    </xf>
    <xf numFmtId="0" fontId="6" fillId="0" borderId="10" xfId="0" applyNumberFormat="1" applyFont="1" applyFill="1" applyBorder="1" applyAlignment="1" applyProtection="1">
      <alignment horizontal="left"/>
    </xf>
    <xf numFmtId="43" fontId="7" fillId="0" borderId="10" xfId="1" applyFont="1" applyFill="1" applyBorder="1" applyAlignment="1" applyProtection="1">
      <alignment horizontal="left"/>
    </xf>
    <xf numFmtId="43" fontId="7" fillId="0" borderId="11" xfId="1" applyFont="1" applyFill="1" applyBorder="1" applyAlignment="1" applyProtection="1">
      <alignment horizontal="left"/>
    </xf>
    <xf numFmtId="0" fontId="8" fillId="0" borderId="10" xfId="0" applyFont="1" applyBorder="1" applyAlignment="1">
      <alignment horizontal="left"/>
    </xf>
    <xf numFmtId="2" fontId="5" fillId="2" borderId="1" xfId="0" applyNumberFormat="1" applyFont="1" applyFill="1" applyBorder="1" applyAlignment="1">
      <alignment horizontal="center" vertical="center" wrapText="1"/>
    </xf>
    <xf numFmtId="43" fontId="5" fillId="2" borderId="12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horizontal="center" vertical="center" wrapText="1"/>
    </xf>
    <xf numFmtId="43" fontId="5" fillId="2" borderId="14" xfId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0" fontId="3" fillId="0" borderId="0" xfId="0" applyFont="1"/>
    <xf numFmtId="0" fontId="0" fillId="0" borderId="0" xfId="0" applyFont="1" applyAlignment="1"/>
    <xf numFmtId="165" fontId="4" fillId="0" borderId="0" xfId="0" applyNumberFormat="1" applyFont="1" applyBorder="1" applyAlignment="1"/>
    <xf numFmtId="43" fontId="5" fillId="2" borderId="15" xfId="1" applyFont="1" applyFill="1" applyBorder="1" applyAlignment="1">
      <alignment horizontal="center" vertical="center" wrapText="1"/>
    </xf>
    <xf numFmtId="43" fontId="5" fillId="2" borderId="16" xfId="1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/>
    </xf>
    <xf numFmtId="0" fontId="1" fillId="0" borderId="18" xfId="0" applyNumberFormat="1" applyFont="1" applyFill="1" applyBorder="1" applyAlignment="1" applyProtection="1">
      <alignment horizontal="left"/>
    </xf>
    <xf numFmtId="2" fontId="1" fillId="0" borderId="18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left"/>
    </xf>
    <xf numFmtId="2" fontId="1" fillId="0" borderId="3" xfId="0" applyNumberFormat="1" applyFont="1" applyFill="1" applyBorder="1" applyAlignment="1" applyProtection="1">
      <alignment horizontal="left"/>
    </xf>
    <xf numFmtId="2" fontId="1" fillId="0" borderId="7" xfId="0" applyNumberFormat="1" applyFont="1" applyFill="1" applyBorder="1" applyAlignment="1" applyProtection="1">
      <alignment horizontal="left"/>
    </xf>
    <xf numFmtId="2" fontId="1" fillId="0" borderId="18" xfId="0" applyNumberFormat="1" applyFont="1" applyFill="1" applyBorder="1" applyAlignment="1" applyProtection="1"/>
    <xf numFmtId="2" fontId="1" fillId="0" borderId="19" xfId="0" applyNumberFormat="1" applyFont="1" applyFill="1" applyBorder="1" applyAlignment="1" applyProtection="1"/>
    <xf numFmtId="2" fontId="1" fillId="0" borderId="3" xfId="0" applyNumberFormat="1" applyFont="1" applyFill="1" applyBorder="1" applyAlignment="1" applyProtection="1"/>
    <xf numFmtId="2" fontId="1" fillId="0" borderId="5" xfId="0" applyNumberFormat="1" applyFont="1" applyFill="1" applyBorder="1" applyAlignment="1" applyProtection="1"/>
    <xf numFmtId="2" fontId="1" fillId="0" borderId="7" xfId="0" applyNumberFormat="1" applyFont="1" applyFill="1" applyBorder="1" applyAlignment="1" applyProtection="1"/>
    <xf numFmtId="2" fontId="1" fillId="0" borderId="8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17" xfId="0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165" fontId="4" fillId="0" borderId="1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2"/>
  <sheetViews>
    <sheetView tabSelected="1" workbookViewId="0">
      <pane xSplit="2" ySplit="4" topLeftCell="C102" activePane="bottomRight" state="frozen"/>
      <selection pane="topRight" activeCell="C1" sqref="C1"/>
      <selection pane="bottomLeft" activeCell="A5" sqref="A5"/>
      <selection pane="bottomRight" activeCell="A119" sqref="A119"/>
    </sheetView>
  </sheetViews>
  <sheetFormatPr baseColWidth="10" defaultRowHeight="12.75" x14ac:dyDescent="0.2"/>
  <cols>
    <col min="1" max="1" width="11.42578125" style="3" customWidth="1"/>
    <col min="2" max="2" width="38.7109375" style="3" customWidth="1"/>
    <col min="3" max="3" width="35.7109375" style="3" customWidth="1"/>
    <col min="4" max="4" width="34.28515625" style="3" customWidth="1"/>
    <col min="5" max="5" width="8" style="3" bestFit="1" customWidth="1"/>
    <col min="6" max="6" width="12.85546875" style="4" bestFit="1" customWidth="1"/>
    <col min="7" max="7" width="11.28515625" style="3" bestFit="1" customWidth="1"/>
    <col min="8" max="8" width="10.28515625" style="3" bestFit="1" customWidth="1"/>
    <col min="9" max="9" width="11.85546875" style="3" bestFit="1" customWidth="1"/>
    <col min="10" max="10" width="12.85546875" style="3" bestFit="1" customWidth="1"/>
    <col min="11" max="11" width="11.28515625" style="3" bestFit="1" customWidth="1"/>
    <col min="12" max="12" width="9.5703125" style="3" bestFit="1" customWidth="1"/>
    <col min="13" max="13" width="12" style="3" bestFit="1" customWidth="1"/>
    <col min="14" max="15" width="11.42578125" style="3" bestFit="1" customWidth="1"/>
    <col min="16" max="16" width="12.85546875" style="7" bestFit="1" customWidth="1"/>
    <col min="17" max="17" width="22" style="3" customWidth="1"/>
    <col min="18" max="18" width="43.85546875" style="3" customWidth="1"/>
  </cols>
  <sheetData>
    <row r="1" spans="1:19" ht="24.75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/>
      <c r="R1"/>
    </row>
    <row r="2" spans="1:19" ht="24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/>
      <c r="R2"/>
    </row>
    <row r="3" spans="1:19" ht="15.75" thickBot="1" x14ac:dyDescent="0.25">
      <c r="A3" s="54" t="s">
        <v>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/>
      <c r="R3"/>
    </row>
    <row r="4" spans="1:19" s="2" customFormat="1" ht="24.75" customHeight="1" thickBot="1" x14ac:dyDescent="0.25">
      <c r="A4" s="26" t="s">
        <v>11</v>
      </c>
      <c r="B4" s="27" t="s">
        <v>12</v>
      </c>
      <c r="C4" s="27" t="s">
        <v>13</v>
      </c>
      <c r="D4" s="27" t="s">
        <v>14</v>
      </c>
      <c r="E4" s="27" t="s">
        <v>15</v>
      </c>
      <c r="F4" s="27" t="s">
        <v>16</v>
      </c>
      <c r="G4" s="25" t="s">
        <v>8</v>
      </c>
      <c r="H4" s="27" t="s">
        <v>17</v>
      </c>
      <c r="I4" s="25" t="s">
        <v>10</v>
      </c>
      <c r="J4" s="8" t="s">
        <v>2</v>
      </c>
      <c r="K4" s="28" t="s">
        <v>18</v>
      </c>
      <c r="L4" s="27" t="s">
        <v>19</v>
      </c>
      <c r="M4" s="27" t="s">
        <v>20</v>
      </c>
      <c r="N4" s="29" t="s">
        <v>3</v>
      </c>
      <c r="O4" s="29" t="s">
        <v>21</v>
      </c>
      <c r="P4" s="30" t="s">
        <v>4</v>
      </c>
      <c r="Q4" s="1"/>
      <c r="R4" s="1"/>
      <c r="S4" s="1"/>
    </row>
    <row r="5" spans="1:19" s="3" customFormat="1" ht="25.5" customHeight="1" x14ac:dyDescent="0.2">
      <c r="A5" s="49">
        <v>11</v>
      </c>
      <c r="B5" s="9" t="s">
        <v>38</v>
      </c>
      <c r="C5" s="12" t="s">
        <v>147</v>
      </c>
      <c r="D5" s="12" t="s">
        <v>215</v>
      </c>
      <c r="E5" s="9" t="s">
        <v>5</v>
      </c>
      <c r="F5" s="10">
        <v>68872.42</v>
      </c>
      <c r="G5" s="10">
        <v>11478.74</v>
      </c>
      <c r="H5" s="10">
        <v>500</v>
      </c>
      <c r="I5" s="10">
        <v>900</v>
      </c>
      <c r="J5" s="11">
        <f t="shared" ref="J5:J36" si="0">SUM(F5:I5)</f>
        <v>81751.16</v>
      </c>
      <c r="K5" s="10">
        <v>22065.91</v>
      </c>
      <c r="L5" s="10">
        <v>308.27999999999997</v>
      </c>
      <c r="M5" s="10">
        <v>6559.51</v>
      </c>
      <c r="N5" s="11">
        <v>28520</v>
      </c>
      <c r="O5" s="11">
        <f t="shared" ref="O5:O36" si="1">SUM(K5:N5)</f>
        <v>57453.7</v>
      </c>
      <c r="P5" s="13">
        <f t="shared" ref="P5:P36" si="2">+J5-O5</f>
        <v>24297.460000000006</v>
      </c>
    </row>
    <row r="6" spans="1:19" s="3" customFormat="1" ht="25.5" customHeight="1" x14ac:dyDescent="0.2">
      <c r="A6" s="49">
        <v>10</v>
      </c>
      <c r="B6" s="9" t="s">
        <v>37</v>
      </c>
      <c r="C6" s="12" t="s">
        <v>147</v>
      </c>
      <c r="D6" s="12" t="s">
        <v>215</v>
      </c>
      <c r="E6" s="9" t="s">
        <v>5</v>
      </c>
      <c r="F6" s="10">
        <v>68872.42</v>
      </c>
      <c r="G6" s="10">
        <v>11478.74</v>
      </c>
      <c r="H6" s="10">
        <v>500</v>
      </c>
      <c r="I6" s="11"/>
      <c r="J6" s="11">
        <f t="shared" si="0"/>
        <v>80851.16</v>
      </c>
      <c r="K6" s="10">
        <v>22065.91</v>
      </c>
      <c r="L6" s="10">
        <v>308.27999999999997</v>
      </c>
      <c r="M6" s="10">
        <v>6559.51</v>
      </c>
      <c r="N6" s="11">
        <v>0</v>
      </c>
      <c r="O6" s="11">
        <f t="shared" si="1"/>
        <v>28933.699999999997</v>
      </c>
      <c r="P6" s="13">
        <f t="shared" si="2"/>
        <v>51917.460000000006</v>
      </c>
    </row>
    <row r="7" spans="1:19" s="3" customFormat="1" ht="25.5" customHeight="1" x14ac:dyDescent="0.2">
      <c r="A7" s="49">
        <v>13</v>
      </c>
      <c r="B7" s="9" t="s">
        <v>42</v>
      </c>
      <c r="C7" s="12" t="s">
        <v>148</v>
      </c>
      <c r="D7" s="12" t="s">
        <v>215</v>
      </c>
      <c r="E7" s="9" t="s">
        <v>5</v>
      </c>
      <c r="F7" s="10">
        <v>68872.42</v>
      </c>
      <c r="G7" s="10">
        <v>11478.74</v>
      </c>
      <c r="H7" s="10">
        <v>500</v>
      </c>
      <c r="I7" s="11"/>
      <c r="J7" s="11">
        <f t="shared" si="0"/>
        <v>80851.16</v>
      </c>
      <c r="K7" s="10">
        <v>22065.91</v>
      </c>
      <c r="L7" s="10">
        <v>308.27999999999997</v>
      </c>
      <c r="M7" s="10">
        <v>6559.51</v>
      </c>
      <c r="N7" s="11">
        <v>19920.310000000001</v>
      </c>
      <c r="O7" s="11">
        <f t="shared" si="1"/>
        <v>48854.009999999995</v>
      </c>
      <c r="P7" s="13">
        <f t="shared" si="2"/>
        <v>31997.150000000009</v>
      </c>
    </row>
    <row r="8" spans="1:19" s="3" customFormat="1" ht="25.5" customHeight="1" x14ac:dyDescent="0.2">
      <c r="A8" s="49">
        <v>14</v>
      </c>
      <c r="B8" s="9" t="s">
        <v>41</v>
      </c>
      <c r="C8" s="12" t="s">
        <v>148</v>
      </c>
      <c r="D8" s="12" t="s">
        <v>215</v>
      </c>
      <c r="E8" s="9" t="s">
        <v>5</v>
      </c>
      <c r="F8" s="10">
        <v>68872.42</v>
      </c>
      <c r="G8" s="10">
        <v>11478.74</v>
      </c>
      <c r="H8" s="10">
        <v>500</v>
      </c>
      <c r="I8" s="11"/>
      <c r="J8" s="11">
        <f t="shared" si="0"/>
        <v>80851.16</v>
      </c>
      <c r="K8" s="10">
        <v>22065.91</v>
      </c>
      <c r="L8" s="10">
        <v>308.27999999999997</v>
      </c>
      <c r="M8" s="10">
        <v>6559.51</v>
      </c>
      <c r="N8" s="11">
        <v>12257.84</v>
      </c>
      <c r="O8" s="11">
        <f t="shared" si="1"/>
        <v>41191.539999999994</v>
      </c>
      <c r="P8" s="13">
        <f t="shared" si="2"/>
        <v>39659.62000000001</v>
      </c>
    </row>
    <row r="9" spans="1:19" s="3" customFormat="1" ht="25.5" customHeight="1" x14ac:dyDescent="0.2">
      <c r="A9" s="49">
        <v>9</v>
      </c>
      <c r="B9" s="9" t="s">
        <v>40</v>
      </c>
      <c r="C9" s="12" t="s">
        <v>147</v>
      </c>
      <c r="D9" s="12" t="s">
        <v>215</v>
      </c>
      <c r="E9" s="9" t="s">
        <v>5</v>
      </c>
      <c r="F9" s="10">
        <v>68872.42</v>
      </c>
      <c r="G9" s="10">
        <v>11478.74</v>
      </c>
      <c r="H9" s="10">
        <v>500</v>
      </c>
      <c r="I9" s="11"/>
      <c r="J9" s="11">
        <f t="shared" si="0"/>
        <v>80851.16</v>
      </c>
      <c r="K9" s="10">
        <v>22065.91</v>
      </c>
      <c r="L9" s="10">
        <v>308.27999999999997</v>
      </c>
      <c r="M9" s="10">
        <v>6559.51</v>
      </c>
      <c r="N9" s="11">
        <v>6892.24</v>
      </c>
      <c r="O9" s="11">
        <f t="shared" si="1"/>
        <v>35825.939999999995</v>
      </c>
      <c r="P9" s="13">
        <f t="shared" si="2"/>
        <v>45025.220000000008</v>
      </c>
    </row>
    <row r="10" spans="1:19" s="3" customFormat="1" ht="25.5" customHeight="1" x14ac:dyDescent="0.2">
      <c r="A10" s="49">
        <v>12</v>
      </c>
      <c r="B10" s="9" t="s">
        <v>39</v>
      </c>
      <c r="C10" s="12" t="s">
        <v>147</v>
      </c>
      <c r="D10" s="12" t="s">
        <v>215</v>
      </c>
      <c r="E10" s="9" t="s">
        <v>5</v>
      </c>
      <c r="F10" s="10">
        <v>68872.42</v>
      </c>
      <c r="G10" s="10">
        <v>11478.74</v>
      </c>
      <c r="H10" s="10">
        <v>500</v>
      </c>
      <c r="I10" s="11"/>
      <c r="J10" s="11">
        <f t="shared" si="0"/>
        <v>80851.16</v>
      </c>
      <c r="K10" s="10">
        <v>22065.91</v>
      </c>
      <c r="L10" s="10">
        <v>308.27999999999997</v>
      </c>
      <c r="M10" s="10">
        <v>6559.51</v>
      </c>
      <c r="N10" s="11">
        <v>0</v>
      </c>
      <c r="O10" s="11">
        <f t="shared" si="1"/>
        <v>28933.699999999997</v>
      </c>
      <c r="P10" s="13">
        <f t="shared" si="2"/>
        <v>51917.460000000006</v>
      </c>
    </row>
    <row r="11" spans="1:19" s="3" customFormat="1" ht="25.5" customHeight="1" x14ac:dyDescent="0.2">
      <c r="A11" s="49">
        <v>113</v>
      </c>
      <c r="B11" s="9" t="s">
        <v>43</v>
      </c>
      <c r="C11" s="12" t="s">
        <v>149</v>
      </c>
      <c r="D11" s="12" t="s">
        <v>215</v>
      </c>
      <c r="E11" s="9" t="s">
        <v>5</v>
      </c>
      <c r="F11" s="10">
        <v>15601.8</v>
      </c>
      <c r="G11" s="11">
        <v>0</v>
      </c>
      <c r="H11" s="10">
        <v>500</v>
      </c>
      <c r="I11" s="11"/>
      <c r="J11" s="11">
        <f t="shared" si="0"/>
        <v>16101.8</v>
      </c>
      <c r="K11" s="10">
        <v>2631.2</v>
      </c>
      <c r="L11" s="10">
        <v>54.91</v>
      </c>
      <c r="M11" s="10">
        <v>1794.21</v>
      </c>
      <c r="N11" s="11">
        <v>0</v>
      </c>
      <c r="O11" s="11">
        <f t="shared" si="1"/>
        <v>4480.32</v>
      </c>
      <c r="P11" s="13">
        <f t="shared" si="2"/>
        <v>11621.48</v>
      </c>
    </row>
    <row r="12" spans="1:19" s="3" customFormat="1" ht="25.5" customHeight="1" x14ac:dyDescent="0.2">
      <c r="A12" s="49">
        <v>114</v>
      </c>
      <c r="B12" s="9" t="s">
        <v>44</v>
      </c>
      <c r="C12" s="12" t="s">
        <v>150</v>
      </c>
      <c r="D12" s="12" t="s">
        <v>215</v>
      </c>
      <c r="E12" s="9" t="s">
        <v>6</v>
      </c>
      <c r="F12" s="10">
        <v>15601.8</v>
      </c>
      <c r="G12" s="11">
        <v>0</v>
      </c>
      <c r="H12" s="10">
        <v>500</v>
      </c>
      <c r="I12" s="11"/>
      <c r="J12" s="11">
        <f t="shared" si="0"/>
        <v>16101.8</v>
      </c>
      <c r="K12" s="10">
        <v>2631.2</v>
      </c>
      <c r="L12" s="10">
        <v>54.91</v>
      </c>
      <c r="M12" s="10">
        <v>1794.21</v>
      </c>
      <c r="N12" s="11">
        <v>0</v>
      </c>
      <c r="O12" s="11">
        <f t="shared" si="1"/>
        <v>4480.32</v>
      </c>
      <c r="P12" s="13">
        <f t="shared" si="2"/>
        <v>11621.48</v>
      </c>
    </row>
    <row r="13" spans="1:19" s="3" customFormat="1" ht="25.5" customHeight="1" x14ac:dyDescent="0.2">
      <c r="A13" s="49">
        <v>101</v>
      </c>
      <c r="B13" s="9" t="s">
        <v>45</v>
      </c>
      <c r="C13" s="12" t="s">
        <v>150</v>
      </c>
      <c r="D13" s="12" t="s">
        <v>215</v>
      </c>
      <c r="E13" s="9" t="s">
        <v>6</v>
      </c>
      <c r="F13" s="10">
        <v>15601.74</v>
      </c>
      <c r="G13" s="10">
        <v>2600.29</v>
      </c>
      <c r="H13" s="10">
        <v>500</v>
      </c>
      <c r="I13" s="11"/>
      <c r="J13" s="11">
        <f t="shared" si="0"/>
        <v>18702.03</v>
      </c>
      <c r="K13" s="10">
        <v>2876.78</v>
      </c>
      <c r="L13" s="10">
        <v>54.91</v>
      </c>
      <c r="M13" s="10">
        <v>1794.2</v>
      </c>
      <c r="N13" s="11">
        <v>836</v>
      </c>
      <c r="O13" s="11">
        <f t="shared" si="1"/>
        <v>5561.89</v>
      </c>
      <c r="P13" s="13">
        <f t="shared" si="2"/>
        <v>13140.14</v>
      </c>
    </row>
    <row r="14" spans="1:19" s="3" customFormat="1" ht="25.5" customHeight="1" x14ac:dyDescent="0.2">
      <c r="A14" s="49">
        <v>19</v>
      </c>
      <c r="B14" s="9" t="s">
        <v>46</v>
      </c>
      <c r="C14" s="12" t="s">
        <v>151</v>
      </c>
      <c r="D14" s="12" t="s">
        <v>215</v>
      </c>
      <c r="E14" s="9" t="s">
        <v>5</v>
      </c>
      <c r="F14" s="10">
        <v>15601.74</v>
      </c>
      <c r="G14" s="10">
        <v>2600.29</v>
      </c>
      <c r="H14" s="10">
        <v>500</v>
      </c>
      <c r="I14" s="10">
        <v>900</v>
      </c>
      <c r="J14" s="11">
        <f t="shared" si="0"/>
        <v>19602.03</v>
      </c>
      <c r="K14" s="10">
        <v>2876.78</v>
      </c>
      <c r="L14" s="10">
        <v>54.91</v>
      </c>
      <c r="M14" s="10">
        <v>1794.2</v>
      </c>
      <c r="N14" s="11">
        <v>0</v>
      </c>
      <c r="O14" s="11">
        <f t="shared" si="1"/>
        <v>4725.8900000000003</v>
      </c>
      <c r="P14" s="13">
        <f t="shared" si="2"/>
        <v>14876.14</v>
      </c>
    </row>
    <row r="15" spans="1:19" s="3" customFormat="1" ht="25.5" customHeight="1" x14ac:dyDescent="0.2">
      <c r="A15" s="49">
        <v>17</v>
      </c>
      <c r="B15" s="9" t="s">
        <v>47</v>
      </c>
      <c r="C15" s="12" t="s">
        <v>152</v>
      </c>
      <c r="D15" s="12" t="s">
        <v>215</v>
      </c>
      <c r="E15" s="9" t="s">
        <v>5</v>
      </c>
      <c r="F15" s="10">
        <v>15601.74</v>
      </c>
      <c r="G15" s="10">
        <v>2600.29</v>
      </c>
      <c r="H15" s="10">
        <v>500</v>
      </c>
      <c r="I15" s="11"/>
      <c r="J15" s="11">
        <f t="shared" si="0"/>
        <v>18702.03</v>
      </c>
      <c r="K15" s="10">
        <v>2876.78</v>
      </c>
      <c r="L15" s="10">
        <v>54.91</v>
      </c>
      <c r="M15" s="10">
        <v>1794.2</v>
      </c>
      <c r="N15" s="11">
        <v>7801.68</v>
      </c>
      <c r="O15" s="11">
        <f t="shared" si="1"/>
        <v>12527.57</v>
      </c>
      <c r="P15" s="13">
        <f t="shared" si="2"/>
        <v>6174.4599999999991</v>
      </c>
    </row>
    <row r="16" spans="1:19" s="3" customFormat="1" ht="25.5" customHeight="1" x14ac:dyDescent="0.2">
      <c r="A16" s="49">
        <v>99</v>
      </c>
      <c r="B16" s="9" t="s">
        <v>48</v>
      </c>
      <c r="C16" s="12" t="s">
        <v>149</v>
      </c>
      <c r="D16" s="12" t="s">
        <v>215</v>
      </c>
      <c r="E16" s="9" t="s">
        <v>6</v>
      </c>
      <c r="F16" s="10">
        <v>15601.74</v>
      </c>
      <c r="G16" s="10">
        <v>2600.29</v>
      </c>
      <c r="H16" s="10">
        <v>500</v>
      </c>
      <c r="I16" s="11"/>
      <c r="J16" s="11">
        <f t="shared" si="0"/>
        <v>18702.03</v>
      </c>
      <c r="K16" s="10">
        <v>2876.78</v>
      </c>
      <c r="L16" s="10">
        <v>54.91</v>
      </c>
      <c r="M16" s="10">
        <v>1794.2</v>
      </c>
      <c r="N16" s="11">
        <v>0</v>
      </c>
      <c r="O16" s="11">
        <f t="shared" si="1"/>
        <v>4725.8900000000003</v>
      </c>
      <c r="P16" s="13">
        <f t="shared" si="2"/>
        <v>13976.14</v>
      </c>
    </row>
    <row r="17" spans="1:16" s="3" customFormat="1" ht="25.5" customHeight="1" x14ac:dyDescent="0.2">
      <c r="A17" s="49">
        <v>100</v>
      </c>
      <c r="B17" s="9" t="s">
        <v>49</v>
      </c>
      <c r="C17" s="12" t="s">
        <v>149</v>
      </c>
      <c r="D17" s="12" t="s">
        <v>215</v>
      </c>
      <c r="E17" s="9" t="s">
        <v>6</v>
      </c>
      <c r="F17" s="10">
        <v>15601.74</v>
      </c>
      <c r="G17" s="10">
        <v>2600.29</v>
      </c>
      <c r="H17" s="10">
        <v>500</v>
      </c>
      <c r="I17" s="11"/>
      <c r="J17" s="11">
        <f t="shared" si="0"/>
        <v>18702.03</v>
      </c>
      <c r="K17" s="10">
        <v>2876.78</v>
      </c>
      <c r="L17" s="10">
        <v>54.91</v>
      </c>
      <c r="M17" s="10">
        <v>1794.2</v>
      </c>
      <c r="N17" s="11">
        <v>0</v>
      </c>
      <c r="O17" s="11">
        <f t="shared" si="1"/>
        <v>4725.8900000000003</v>
      </c>
      <c r="P17" s="13">
        <f t="shared" si="2"/>
        <v>13976.14</v>
      </c>
    </row>
    <row r="18" spans="1:16" s="3" customFormat="1" ht="25.5" customHeight="1" x14ac:dyDescent="0.2">
      <c r="A18" s="49">
        <v>102</v>
      </c>
      <c r="B18" s="9" t="s">
        <v>50</v>
      </c>
      <c r="C18" s="12" t="s">
        <v>153</v>
      </c>
      <c r="D18" s="12" t="s">
        <v>215</v>
      </c>
      <c r="E18" s="9" t="s">
        <v>6</v>
      </c>
      <c r="F18" s="10">
        <v>15601.74</v>
      </c>
      <c r="G18" s="10">
        <v>2600.29</v>
      </c>
      <c r="H18" s="10">
        <v>500</v>
      </c>
      <c r="I18" s="11"/>
      <c r="J18" s="11">
        <f t="shared" si="0"/>
        <v>18702.03</v>
      </c>
      <c r="K18" s="10">
        <v>2876.78</v>
      </c>
      <c r="L18" s="10">
        <v>54.91</v>
      </c>
      <c r="M18" s="10">
        <v>1794.2</v>
      </c>
      <c r="N18" s="11">
        <v>2080</v>
      </c>
      <c r="O18" s="11">
        <f t="shared" si="1"/>
        <v>6805.89</v>
      </c>
      <c r="P18" s="13">
        <f t="shared" si="2"/>
        <v>11896.14</v>
      </c>
    </row>
    <row r="19" spans="1:16" s="3" customFormat="1" ht="25.5" customHeight="1" x14ac:dyDescent="0.2">
      <c r="A19" s="49">
        <v>16</v>
      </c>
      <c r="B19" s="9" t="s">
        <v>51</v>
      </c>
      <c r="C19" s="12" t="s">
        <v>149</v>
      </c>
      <c r="D19" s="12" t="s">
        <v>215</v>
      </c>
      <c r="E19" s="9" t="s">
        <v>5</v>
      </c>
      <c r="F19" s="10">
        <v>15601.74</v>
      </c>
      <c r="G19" s="10">
        <v>2600.29</v>
      </c>
      <c r="H19" s="10">
        <v>500</v>
      </c>
      <c r="I19" s="11"/>
      <c r="J19" s="11">
        <f t="shared" si="0"/>
        <v>18702.03</v>
      </c>
      <c r="K19" s="10">
        <v>2876.78</v>
      </c>
      <c r="L19" s="10">
        <v>54.91</v>
      </c>
      <c r="M19" s="10">
        <v>1794.2</v>
      </c>
      <c r="N19" s="11">
        <v>0</v>
      </c>
      <c r="O19" s="11">
        <f t="shared" si="1"/>
        <v>4725.8900000000003</v>
      </c>
      <c r="P19" s="13">
        <f t="shared" si="2"/>
        <v>13976.14</v>
      </c>
    </row>
    <row r="20" spans="1:16" s="3" customFormat="1" ht="25.5" customHeight="1" x14ac:dyDescent="0.2">
      <c r="A20" s="49">
        <v>120</v>
      </c>
      <c r="B20" s="9" t="s">
        <v>52</v>
      </c>
      <c r="C20" s="12" t="s">
        <v>149</v>
      </c>
      <c r="D20" s="12" t="s">
        <v>215</v>
      </c>
      <c r="E20" s="9" t="s">
        <v>5</v>
      </c>
      <c r="F20" s="10">
        <v>15601.74</v>
      </c>
      <c r="G20" s="11"/>
      <c r="H20" s="10">
        <v>500</v>
      </c>
      <c r="I20" s="11"/>
      <c r="J20" s="11">
        <f t="shared" si="0"/>
        <v>16101.74</v>
      </c>
      <c r="K20" s="10">
        <v>2631.19</v>
      </c>
      <c r="L20" s="10">
        <v>54.91</v>
      </c>
      <c r="M20" s="10">
        <v>1794.2</v>
      </c>
      <c r="N20" s="11">
        <v>0</v>
      </c>
      <c r="O20" s="11">
        <f t="shared" si="1"/>
        <v>4480.3</v>
      </c>
      <c r="P20" s="13">
        <f t="shared" si="2"/>
        <v>11621.439999999999</v>
      </c>
    </row>
    <row r="21" spans="1:16" s="3" customFormat="1" ht="25.5" customHeight="1" x14ac:dyDescent="0.2">
      <c r="A21" s="49">
        <v>103</v>
      </c>
      <c r="B21" s="9" t="s">
        <v>53</v>
      </c>
      <c r="C21" s="12" t="s">
        <v>149</v>
      </c>
      <c r="D21" s="12" t="s">
        <v>215</v>
      </c>
      <c r="E21" s="9" t="s">
        <v>6</v>
      </c>
      <c r="F21" s="10">
        <v>15601.74</v>
      </c>
      <c r="G21" s="10">
        <v>2600.29</v>
      </c>
      <c r="H21" s="10">
        <v>500</v>
      </c>
      <c r="I21" s="11"/>
      <c r="J21" s="11">
        <f t="shared" si="0"/>
        <v>18702.03</v>
      </c>
      <c r="K21" s="10">
        <v>2876.78</v>
      </c>
      <c r="L21" s="10">
        <v>54.91</v>
      </c>
      <c r="M21" s="10">
        <v>1794.2</v>
      </c>
      <c r="N21" s="11">
        <v>6237.06</v>
      </c>
      <c r="O21" s="11">
        <f t="shared" si="1"/>
        <v>10962.95</v>
      </c>
      <c r="P21" s="13">
        <f t="shared" si="2"/>
        <v>7739.0799999999981</v>
      </c>
    </row>
    <row r="22" spans="1:16" s="3" customFormat="1" ht="25.5" customHeight="1" x14ac:dyDescent="0.2">
      <c r="A22" s="49">
        <v>18</v>
      </c>
      <c r="B22" s="9" t="s">
        <v>54</v>
      </c>
      <c r="C22" s="12" t="s">
        <v>151</v>
      </c>
      <c r="D22" s="12" t="s">
        <v>215</v>
      </c>
      <c r="E22" s="9" t="s">
        <v>5</v>
      </c>
      <c r="F22" s="10">
        <v>15601.74</v>
      </c>
      <c r="G22" s="10">
        <v>2600.29</v>
      </c>
      <c r="H22" s="10">
        <v>500</v>
      </c>
      <c r="I22" s="11"/>
      <c r="J22" s="11">
        <f t="shared" si="0"/>
        <v>18702.03</v>
      </c>
      <c r="K22" s="10">
        <v>2876.78</v>
      </c>
      <c r="L22" s="10">
        <v>54.91</v>
      </c>
      <c r="M22" s="10">
        <v>1794.2</v>
      </c>
      <c r="N22" s="11">
        <v>7784.55</v>
      </c>
      <c r="O22" s="11">
        <f t="shared" si="1"/>
        <v>12510.44</v>
      </c>
      <c r="P22" s="13">
        <f t="shared" si="2"/>
        <v>6191.5899999999983</v>
      </c>
    </row>
    <row r="23" spans="1:16" s="3" customFormat="1" ht="25.5" customHeight="1" x14ac:dyDescent="0.2">
      <c r="A23" s="49">
        <v>21</v>
      </c>
      <c r="B23" s="9" t="s">
        <v>55</v>
      </c>
      <c r="C23" s="12" t="s">
        <v>154</v>
      </c>
      <c r="D23" s="12" t="s">
        <v>215</v>
      </c>
      <c r="E23" s="9" t="s">
        <v>5</v>
      </c>
      <c r="F23" s="10">
        <v>9601.3799999999992</v>
      </c>
      <c r="G23" s="10">
        <v>1600.23</v>
      </c>
      <c r="H23" s="10">
        <v>500</v>
      </c>
      <c r="I23" s="11"/>
      <c r="J23" s="11">
        <f t="shared" si="0"/>
        <v>11701.609999999999</v>
      </c>
      <c r="K23" s="10">
        <v>1344.02</v>
      </c>
      <c r="L23" s="10">
        <v>26.37</v>
      </c>
      <c r="M23" s="10">
        <v>1104.1600000000001</v>
      </c>
      <c r="N23" s="11">
        <v>0</v>
      </c>
      <c r="O23" s="11">
        <f t="shared" si="1"/>
        <v>2474.5500000000002</v>
      </c>
      <c r="P23" s="13">
        <f t="shared" si="2"/>
        <v>9227.0599999999977</v>
      </c>
    </row>
    <row r="24" spans="1:16" s="3" customFormat="1" ht="25.5" customHeight="1" x14ac:dyDescent="0.2">
      <c r="A24" s="49">
        <v>23</v>
      </c>
      <c r="B24" s="9" t="s">
        <v>56</v>
      </c>
      <c r="C24" s="12" t="s">
        <v>155</v>
      </c>
      <c r="D24" s="12" t="s">
        <v>215</v>
      </c>
      <c r="E24" s="9" t="s">
        <v>5</v>
      </c>
      <c r="F24" s="10">
        <v>9601.3799999999992</v>
      </c>
      <c r="G24" s="11"/>
      <c r="H24" s="10">
        <v>500</v>
      </c>
      <c r="I24" s="11"/>
      <c r="J24" s="11">
        <f t="shared" si="0"/>
        <v>10101.379999999999</v>
      </c>
      <c r="K24" s="10">
        <v>1334.59</v>
      </c>
      <c r="L24" s="10">
        <v>26.37</v>
      </c>
      <c r="M24" s="10">
        <v>1104.1600000000001</v>
      </c>
      <c r="N24" s="11">
        <v>0</v>
      </c>
      <c r="O24" s="11">
        <f t="shared" si="1"/>
        <v>2465.12</v>
      </c>
      <c r="P24" s="13">
        <f t="shared" si="2"/>
        <v>7636.2599999999993</v>
      </c>
    </row>
    <row r="25" spans="1:16" s="3" customFormat="1" ht="25.5" customHeight="1" x14ac:dyDescent="0.2">
      <c r="A25" s="49">
        <v>26</v>
      </c>
      <c r="B25" s="9" t="s">
        <v>57</v>
      </c>
      <c r="C25" s="12" t="s">
        <v>155</v>
      </c>
      <c r="D25" s="12" t="s">
        <v>215</v>
      </c>
      <c r="E25" s="9" t="s">
        <v>5</v>
      </c>
      <c r="F25" s="10">
        <v>9601.3799999999992</v>
      </c>
      <c r="G25" s="10">
        <v>1600.23</v>
      </c>
      <c r="H25" s="10">
        <v>500</v>
      </c>
      <c r="I25" s="11"/>
      <c r="J25" s="11">
        <f t="shared" si="0"/>
        <v>11701.609999999999</v>
      </c>
      <c r="K25" s="10">
        <v>1344.02</v>
      </c>
      <c r="L25" s="10">
        <v>26.37</v>
      </c>
      <c r="M25" s="10">
        <v>1104.1600000000001</v>
      </c>
      <c r="N25" s="11">
        <v>0</v>
      </c>
      <c r="O25" s="11">
        <f t="shared" si="1"/>
        <v>2474.5500000000002</v>
      </c>
      <c r="P25" s="13">
        <f t="shared" si="2"/>
        <v>9227.0599999999977</v>
      </c>
    </row>
    <row r="26" spans="1:16" s="3" customFormat="1" ht="25.5" customHeight="1" x14ac:dyDescent="0.2">
      <c r="A26" s="49">
        <v>22</v>
      </c>
      <c r="B26" s="9" t="s">
        <v>58</v>
      </c>
      <c r="C26" s="12" t="s">
        <v>154</v>
      </c>
      <c r="D26" s="12" t="s">
        <v>215</v>
      </c>
      <c r="E26" s="9" t="s">
        <v>5</v>
      </c>
      <c r="F26" s="10">
        <v>9601.3799999999992</v>
      </c>
      <c r="G26" s="10">
        <v>1600.23</v>
      </c>
      <c r="H26" s="10">
        <v>500</v>
      </c>
      <c r="I26" s="11"/>
      <c r="J26" s="11">
        <f t="shared" si="0"/>
        <v>11701.609999999999</v>
      </c>
      <c r="K26" s="10">
        <v>1344.02</v>
      </c>
      <c r="L26" s="10">
        <v>26.37</v>
      </c>
      <c r="M26" s="10">
        <v>1104.1600000000001</v>
      </c>
      <c r="N26" s="11">
        <v>0</v>
      </c>
      <c r="O26" s="11">
        <f t="shared" si="1"/>
        <v>2474.5500000000002</v>
      </c>
      <c r="P26" s="13">
        <f t="shared" si="2"/>
        <v>9227.0599999999977</v>
      </c>
    </row>
    <row r="27" spans="1:16" s="3" customFormat="1" ht="25.5" customHeight="1" x14ac:dyDescent="0.2">
      <c r="A27" s="49">
        <v>24</v>
      </c>
      <c r="B27" s="9" t="s">
        <v>59</v>
      </c>
      <c r="C27" s="12" t="s">
        <v>155</v>
      </c>
      <c r="D27" s="12" t="s">
        <v>215</v>
      </c>
      <c r="E27" s="9" t="s">
        <v>5</v>
      </c>
      <c r="F27" s="10">
        <v>9601.3799999999992</v>
      </c>
      <c r="G27" s="10">
        <v>1600.23</v>
      </c>
      <c r="H27" s="10">
        <v>500</v>
      </c>
      <c r="I27" s="11"/>
      <c r="J27" s="11">
        <f t="shared" si="0"/>
        <v>11701.609999999999</v>
      </c>
      <c r="K27" s="10">
        <v>1344.02</v>
      </c>
      <c r="L27" s="10">
        <v>26.37</v>
      </c>
      <c r="M27" s="10">
        <v>1104.1600000000001</v>
      </c>
      <c r="N27" s="11">
        <v>0</v>
      </c>
      <c r="O27" s="11">
        <f t="shared" si="1"/>
        <v>2474.5500000000002</v>
      </c>
      <c r="P27" s="13">
        <f t="shared" si="2"/>
        <v>9227.0599999999977</v>
      </c>
    </row>
    <row r="28" spans="1:16" s="3" customFormat="1" ht="25.5" customHeight="1" x14ac:dyDescent="0.2">
      <c r="A28" s="49">
        <v>25</v>
      </c>
      <c r="B28" s="9" t="s">
        <v>60</v>
      </c>
      <c r="C28" s="12" t="s">
        <v>155</v>
      </c>
      <c r="D28" s="12" t="s">
        <v>215</v>
      </c>
      <c r="E28" s="9" t="s">
        <v>5</v>
      </c>
      <c r="F28" s="10">
        <v>9601.3799999999992</v>
      </c>
      <c r="G28" s="10">
        <v>1600.23</v>
      </c>
      <c r="H28" s="10">
        <v>500</v>
      </c>
      <c r="I28" s="11"/>
      <c r="J28" s="11">
        <f t="shared" si="0"/>
        <v>11701.609999999999</v>
      </c>
      <c r="K28" s="10">
        <v>1344.02</v>
      </c>
      <c r="L28" s="10">
        <v>26.37</v>
      </c>
      <c r="M28" s="10">
        <v>1104.1600000000001</v>
      </c>
      <c r="N28" s="11">
        <v>0</v>
      </c>
      <c r="O28" s="11">
        <f t="shared" si="1"/>
        <v>2474.5500000000002</v>
      </c>
      <c r="P28" s="13">
        <f t="shared" si="2"/>
        <v>9227.0599999999977</v>
      </c>
    </row>
    <row r="29" spans="1:16" s="3" customFormat="1" ht="25.5" customHeight="1" x14ac:dyDescent="0.2">
      <c r="A29" s="49">
        <v>1</v>
      </c>
      <c r="B29" s="9" t="s">
        <v>61</v>
      </c>
      <c r="C29" s="12" t="s">
        <v>156</v>
      </c>
      <c r="D29" s="12" t="s">
        <v>216</v>
      </c>
      <c r="E29" s="9" t="s">
        <v>5</v>
      </c>
      <c r="F29" s="10">
        <v>68872.42</v>
      </c>
      <c r="G29" s="10">
        <v>11478.74</v>
      </c>
      <c r="H29" s="10">
        <v>500</v>
      </c>
      <c r="I29" s="11"/>
      <c r="J29" s="11">
        <f t="shared" si="0"/>
        <v>80851.16</v>
      </c>
      <c r="K29" s="10">
        <v>22065.91</v>
      </c>
      <c r="L29" s="10">
        <v>308.27999999999997</v>
      </c>
      <c r="M29" s="10">
        <v>6559.51</v>
      </c>
      <c r="N29" s="11">
        <v>0</v>
      </c>
      <c r="O29" s="11">
        <f t="shared" si="1"/>
        <v>28933.699999999997</v>
      </c>
      <c r="P29" s="13">
        <f t="shared" si="2"/>
        <v>51917.460000000006</v>
      </c>
    </row>
    <row r="30" spans="1:16" s="3" customFormat="1" ht="25.5" customHeight="1" x14ac:dyDescent="0.2">
      <c r="A30" s="49">
        <v>4</v>
      </c>
      <c r="B30" s="9" t="s">
        <v>62</v>
      </c>
      <c r="C30" s="12" t="s">
        <v>157</v>
      </c>
      <c r="D30" s="12" t="s">
        <v>216</v>
      </c>
      <c r="E30" s="9" t="s">
        <v>5</v>
      </c>
      <c r="F30" s="10">
        <v>28926.06</v>
      </c>
      <c r="G30" s="10">
        <v>4821.01</v>
      </c>
      <c r="H30" s="10">
        <v>500</v>
      </c>
      <c r="I30" s="11"/>
      <c r="J30" s="11">
        <f t="shared" si="0"/>
        <v>34247.07</v>
      </c>
      <c r="K30" s="10">
        <v>7077.24</v>
      </c>
      <c r="L30" s="10">
        <v>118.28</v>
      </c>
      <c r="M30" s="10">
        <v>3326.5</v>
      </c>
      <c r="N30" s="11">
        <v>0</v>
      </c>
      <c r="O30" s="11">
        <f t="shared" si="1"/>
        <v>10522.02</v>
      </c>
      <c r="P30" s="13">
        <f t="shared" si="2"/>
        <v>23725.05</v>
      </c>
    </row>
    <row r="31" spans="1:16" s="3" customFormat="1" ht="25.5" customHeight="1" x14ac:dyDescent="0.2">
      <c r="A31" s="49">
        <v>3</v>
      </c>
      <c r="B31" s="9" t="s">
        <v>63</v>
      </c>
      <c r="C31" s="12" t="s">
        <v>158</v>
      </c>
      <c r="D31" s="12" t="s">
        <v>216</v>
      </c>
      <c r="E31" s="9" t="s">
        <v>5</v>
      </c>
      <c r="F31" s="10">
        <v>28926.06</v>
      </c>
      <c r="G31" s="10">
        <v>4821.01</v>
      </c>
      <c r="H31" s="10">
        <v>500</v>
      </c>
      <c r="I31" s="11"/>
      <c r="J31" s="11">
        <f t="shared" si="0"/>
        <v>34247.07</v>
      </c>
      <c r="K31" s="10">
        <v>7077.24</v>
      </c>
      <c r="L31" s="10">
        <v>118.28</v>
      </c>
      <c r="M31" s="10">
        <v>3326.5</v>
      </c>
      <c r="N31" s="11">
        <v>0</v>
      </c>
      <c r="O31" s="11">
        <f t="shared" si="1"/>
        <v>10522.02</v>
      </c>
      <c r="P31" s="13">
        <f t="shared" si="2"/>
        <v>23725.05</v>
      </c>
    </row>
    <row r="32" spans="1:16" s="3" customFormat="1" ht="25.5" customHeight="1" x14ac:dyDescent="0.2">
      <c r="A32" s="49">
        <v>2</v>
      </c>
      <c r="B32" s="9" t="s">
        <v>113</v>
      </c>
      <c r="C32" s="12" t="s">
        <v>195</v>
      </c>
      <c r="D32" s="12" t="s">
        <v>216</v>
      </c>
      <c r="E32" s="9" t="s">
        <v>5</v>
      </c>
      <c r="F32" s="10">
        <v>15601.74</v>
      </c>
      <c r="G32" s="10">
        <v>2600.29</v>
      </c>
      <c r="H32" s="10">
        <v>500</v>
      </c>
      <c r="I32" s="11"/>
      <c r="J32" s="11">
        <f t="shared" si="0"/>
        <v>18702.03</v>
      </c>
      <c r="K32" s="10">
        <v>2876.78</v>
      </c>
      <c r="L32" s="10">
        <v>54.91</v>
      </c>
      <c r="M32" s="10">
        <v>1794.2</v>
      </c>
      <c r="N32" s="11">
        <v>7785.48</v>
      </c>
      <c r="O32" s="11">
        <f t="shared" si="1"/>
        <v>12511.369999999999</v>
      </c>
      <c r="P32" s="13">
        <f t="shared" si="2"/>
        <v>6190.66</v>
      </c>
    </row>
    <row r="33" spans="1:16" s="3" customFormat="1" ht="25.5" customHeight="1" x14ac:dyDescent="0.2">
      <c r="A33" s="49">
        <v>5</v>
      </c>
      <c r="B33" s="9" t="s">
        <v>64</v>
      </c>
      <c r="C33" s="12" t="s">
        <v>159</v>
      </c>
      <c r="D33" s="12" t="s">
        <v>216</v>
      </c>
      <c r="E33" s="9" t="s">
        <v>5</v>
      </c>
      <c r="F33" s="10">
        <v>15601.74</v>
      </c>
      <c r="G33" s="10">
        <v>2600.29</v>
      </c>
      <c r="H33" s="10">
        <v>500</v>
      </c>
      <c r="I33" s="11"/>
      <c r="J33" s="11">
        <f t="shared" si="0"/>
        <v>18702.03</v>
      </c>
      <c r="K33" s="10">
        <v>2876.78</v>
      </c>
      <c r="L33" s="10">
        <v>54.91</v>
      </c>
      <c r="M33" s="10">
        <v>1794.2</v>
      </c>
      <c r="N33" s="11">
        <v>0</v>
      </c>
      <c r="O33" s="11">
        <f t="shared" si="1"/>
        <v>4725.8900000000003</v>
      </c>
      <c r="P33" s="13">
        <f t="shared" si="2"/>
        <v>13976.14</v>
      </c>
    </row>
    <row r="34" spans="1:16" s="3" customFormat="1" ht="25.5" customHeight="1" x14ac:dyDescent="0.2">
      <c r="A34" s="49">
        <v>6</v>
      </c>
      <c r="B34" s="9" t="s">
        <v>65</v>
      </c>
      <c r="C34" s="12" t="s">
        <v>160</v>
      </c>
      <c r="D34" s="12" t="s">
        <v>216</v>
      </c>
      <c r="E34" s="9" t="s">
        <v>5</v>
      </c>
      <c r="F34" s="10">
        <v>9601.3799999999992</v>
      </c>
      <c r="G34" s="10">
        <v>1600.23</v>
      </c>
      <c r="H34" s="10">
        <v>500</v>
      </c>
      <c r="I34" s="11"/>
      <c r="J34" s="11">
        <f t="shared" si="0"/>
        <v>11701.609999999999</v>
      </c>
      <c r="K34" s="10">
        <v>1344.02</v>
      </c>
      <c r="L34" s="10">
        <v>26.37</v>
      </c>
      <c r="M34" s="10">
        <v>1104.1600000000001</v>
      </c>
      <c r="N34" s="11">
        <v>0</v>
      </c>
      <c r="O34" s="11">
        <f t="shared" si="1"/>
        <v>2474.5500000000002</v>
      </c>
      <c r="P34" s="13">
        <f t="shared" si="2"/>
        <v>9227.0599999999977</v>
      </c>
    </row>
    <row r="35" spans="1:16" s="3" customFormat="1" ht="25.5" customHeight="1" x14ac:dyDescent="0.2">
      <c r="A35" s="49">
        <v>7</v>
      </c>
      <c r="B35" s="9" t="s">
        <v>66</v>
      </c>
      <c r="C35" s="12" t="s">
        <v>161</v>
      </c>
      <c r="D35" s="12" t="s">
        <v>217</v>
      </c>
      <c r="E35" s="9" t="s">
        <v>5</v>
      </c>
      <c r="F35" s="10">
        <v>26033.5</v>
      </c>
      <c r="G35" s="10">
        <v>4338.92</v>
      </c>
      <c r="H35" s="10">
        <v>500</v>
      </c>
      <c r="I35" s="11"/>
      <c r="J35" s="11">
        <f t="shared" si="0"/>
        <v>30872.42</v>
      </c>
      <c r="K35" s="10">
        <v>6064.85</v>
      </c>
      <c r="L35" s="10">
        <v>104.53</v>
      </c>
      <c r="M35" s="10">
        <v>2993.85</v>
      </c>
      <c r="N35" s="11">
        <v>0</v>
      </c>
      <c r="O35" s="11">
        <f t="shared" si="1"/>
        <v>9163.23</v>
      </c>
      <c r="P35" s="13">
        <f t="shared" si="2"/>
        <v>21709.19</v>
      </c>
    </row>
    <row r="36" spans="1:16" s="3" customFormat="1" ht="25.5" customHeight="1" x14ac:dyDescent="0.2">
      <c r="A36" s="49">
        <v>8</v>
      </c>
      <c r="B36" s="9" t="s">
        <v>67</v>
      </c>
      <c r="C36" s="12" t="s">
        <v>162</v>
      </c>
      <c r="D36" s="12" t="s">
        <v>217</v>
      </c>
      <c r="E36" s="9" t="s">
        <v>5</v>
      </c>
      <c r="F36" s="10">
        <v>15601.74</v>
      </c>
      <c r="G36" s="10">
        <v>2600.29</v>
      </c>
      <c r="H36" s="10">
        <v>500</v>
      </c>
      <c r="I36" s="11"/>
      <c r="J36" s="11">
        <f t="shared" si="0"/>
        <v>18702.03</v>
      </c>
      <c r="K36" s="10">
        <v>2876.78</v>
      </c>
      <c r="L36" s="10">
        <v>54.91</v>
      </c>
      <c r="M36" s="10">
        <v>1794.2</v>
      </c>
      <c r="N36" s="11">
        <v>0</v>
      </c>
      <c r="O36" s="11">
        <f t="shared" si="1"/>
        <v>4725.8900000000003</v>
      </c>
      <c r="P36" s="13">
        <f t="shared" si="2"/>
        <v>13976.14</v>
      </c>
    </row>
    <row r="37" spans="1:16" s="3" customFormat="1" ht="25.5" customHeight="1" x14ac:dyDescent="0.2">
      <c r="A37" s="49">
        <v>63</v>
      </c>
      <c r="B37" s="9" t="s">
        <v>68</v>
      </c>
      <c r="C37" s="12" t="s">
        <v>163</v>
      </c>
      <c r="D37" s="12" t="s">
        <v>218</v>
      </c>
      <c r="E37" s="9" t="s">
        <v>5</v>
      </c>
      <c r="F37" s="10">
        <v>28926.06</v>
      </c>
      <c r="G37" s="10">
        <v>4821.01</v>
      </c>
      <c r="H37" s="10">
        <v>500</v>
      </c>
      <c r="I37" s="11"/>
      <c r="J37" s="11">
        <f t="shared" ref="J37:J68" si="3">SUM(F37:I37)</f>
        <v>34247.07</v>
      </c>
      <c r="K37" s="10">
        <v>7077.24</v>
      </c>
      <c r="L37" s="10">
        <v>118.28</v>
      </c>
      <c r="M37" s="10">
        <v>3326.5</v>
      </c>
      <c r="N37" s="11">
        <v>4133</v>
      </c>
      <c r="O37" s="11">
        <f t="shared" ref="O37:O68" si="4">SUM(K37:N37)</f>
        <v>14655.02</v>
      </c>
      <c r="P37" s="13">
        <f t="shared" ref="P37:P68" si="5">+J37-O37</f>
        <v>19592.05</v>
      </c>
    </row>
    <row r="38" spans="1:16" s="3" customFormat="1" ht="25.5" customHeight="1" x14ac:dyDescent="0.2">
      <c r="A38" s="49">
        <v>67</v>
      </c>
      <c r="B38" s="9" t="s">
        <v>111</v>
      </c>
      <c r="C38" s="12" t="s">
        <v>194</v>
      </c>
      <c r="D38" s="12" t="s">
        <v>218</v>
      </c>
      <c r="E38" s="9" t="s">
        <v>5</v>
      </c>
      <c r="F38" s="10">
        <v>15601.74</v>
      </c>
      <c r="G38" s="10">
        <v>2600.29</v>
      </c>
      <c r="H38" s="10">
        <v>500</v>
      </c>
      <c r="I38" s="11"/>
      <c r="J38" s="11">
        <f t="shared" si="3"/>
        <v>18702.03</v>
      </c>
      <c r="K38" s="10">
        <v>2876.78</v>
      </c>
      <c r="L38" s="10">
        <v>54.91</v>
      </c>
      <c r="M38" s="10">
        <v>1794.2</v>
      </c>
      <c r="N38" s="11">
        <v>4300</v>
      </c>
      <c r="O38" s="11">
        <f t="shared" si="4"/>
        <v>9025.89</v>
      </c>
      <c r="P38" s="13">
        <f t="shared" si="5"/>
        <v>9676.14</v>
      </c>
    </row>
    <row r="39" spans="1:16" s="3" customFormat="1" ht="25.5" customHeight="1" x14ac:dyDescent="0.2">
      <c r="A39" s="49">
        <v>71</v>
      </c>
      <c r="B39" s="9" t="s">
        <v>73</v>
      </c>
      <c r="C39" s="12" t="s">
        <v>166</v>
      </c>
      <c r="D39" s="12" t="s">
        <v>218</v>
      </c>
      <c r="E39" s="9" t="s">
        <v>5</v>
      </c>
      <c r="F39" s="10">
        <v>15601.74</v>
      </c>
      <c r="G39" s="10">
        <v>2600.29</v>
      </c>
      <c r="H39" s="10">
        <v>500</v>
      </c>
      <c r="I39" s="11"/>
      <c r="J39" s="11">
        <f t="shared" si="3"/>
        <v>18702.03</v>
      </c>
      <c r="K39" s="10">
        <v>2876.78</v>
      </c>
      <c r="L39" s="10">
        <v>54.91</v>
      </c>
      <c r="M39" s="10">
        <v>1794.2</v>
      </c>
      <c r="N39" s="11">
        <v>6124</v>
      </c>
      <c r="O39" s="11">
        <f t="shared" si="4"/>
        <v>10849.89</v>
      </c>
      <c r="P39" s="13">
        <f t="shared" si="5"/>
        <v>7852.1399999999994</v>
      </c>
    </row>
    <row r="40" spans="1:16" s="3" customFormat="1" ht="25.5" customHeight="1" x14ac:dyDescent="0.2">
      <c r="A40" s="49">
        <v>70</v>
      </c>
      <c r="B40" s="9" t="s">
        <v>75</v>
      </c>
      <c r="C40" s="12" t="s">
        <v>167</v>
      </c>
      <c r="D40" s="12" t="s">
        <v>218</v>
      </c>
      <c r="E40" s="9" t="s">
        <v>5</v>
      </c>
      <c r="F40" s="10">
        <v>11999.94</v>
      </c>
      <c r="G40" s="10">
        <v>1999.99</v>
      </c>
      <c r="H40" s="10">
        <v>500</v>
      </c>
      <c r="I40" s="11"/>
      <c r="J40" s="11">
        <f t="shared" si="3"/>
        <v>14499.93</v>
      </c>
      <c r="K40" s="10">
        <v>1941.74</v>
      </c>
      <c r="L40" s="10">
        <v>37.78</v>
      </c>
      <c r="M40" s="10">
        <v>1379.99</v>
      </c>
      <c r="N40" s="11">
        <v>973</v>
      </c>
      <c r="O40" s="11">
        <f t="shared" si="4"/>
        <v>4332.51</v>
      </c>
      <c r="P40" s="13">
        <f t="shared" si="5"/>
        <v>10167.42</v>
      </c>
    </row>
    <row r="41" spans="1:16" s="3" customFormat="1" ht="25.5" customHeight="1" x14ac:dyDescent="0.2">
      <c r="A41" s="49">
        <v>69</v>
      </c>
      <c r="B41" s="9" t="s">
        <v>77</v>
      </c>
      <c r="C41" s="12" t="s">
        <v>167</v>
      </c>
      <c r="D41" s="12" t="s">
        <v>218</v>
      </c>
      <c r="E41" s="9" t="s">
        <v>5</v>
      </c>
      <c r="F41" s="10">
        <v>11999.94</v>
      </c>
      <c r="G41" s="10">
        <v>1999.99</v>
      </c>
      <c r="H41" s="10">
        <v>500</v>
      </c>
      <c r="I41" s="11"/>
      <c r="J41" s="11">
        <f t="shared" si="3"/>
        <v>14499.93</v>
      </c>
      <c r="K41" s="10">
        <v>1941.74</v>
      </c>
      <c r="L41" s="10">
        <v>37.78</v>
      </c>
      <c r="M41" s="10">
        <v>1379.99</v>
      </c>
      <c r="N41" s="11">
        <v>0</v>
      </c>
      <c r="O41" s="11">
        <f t="shared" si="4"/>
        <v>3359.51</v>
      </c>
      <c r="P41" s="13">
        <f t="shared" si="5"/>
        <v>11140.42</v>
      </c>
    </row>
    <row r="42" spans="1:16" s="3" customFormat="1" ht="25.5" customHeight="1" x14ac:dyDescent="0.2">
      <c r="A42" s="49">
        <v>59</v>
      </c>
      <c r="B42" s="9" t="s">
        <v>78</v>
      </c>
      <c r="C42" s="12" t="s">
        <v>169</v>
      </c>
      <c r="D42" s="12" t="s">
        <v>223</v>
      </c>
      <c r="E42" s="9" t="s">
        <v>5</v>
      </c>
      <c r="F42" s="10">
        <v>15601.74</v>
      </c>
      <c r="G42" s="10">
        <v>2600.29</v>
      </c>
      <c r="H42" s="10">
        <v>500</v>
      </c>
      <c r="I42" s="10">
        <v>10431.76</v>
      </c>
      <c r="J42" s="11">
        <f t="shared" si="3"/>
        <v>29133.79</v>
      </c>
      <c r="K42" s="10">
        <v>5543.26</v>
      </c>
      <c r="L42" s="10">
        <v>54.91</v>
      </c>
      <c r="M42" s="10">
        <v>2993.85</v>
      </c>
      <c r="N42" s="11">
        <v>5478.59</v>
      </c>
      <c r="O42" s="11">
        <f t="shared" si="4"/>
        <v>14070.61</v>
      </c>
      <c r="P42" s="13">
        <f t="shared" si="5"/>
        <v>15063.18</v>
      </c>
    </row>
    <row r="43" spans="1:16" s="3" customFormat="1" ht="25.5" customHeight="1" x14ac:dyDescent="0.2">
      <c r="A43" s="49">
        <v>78</v>
      </c>
      <c r="B43" s="9" t="s">
        <v>79</v>
      </c>
      <c r="C43" s="12" t="s">
        <v>170</v>
      </c>
      <c r="D43" s="12" t="s">
        <v>221</v>
      </c>
      <c r="E43" s="9" t="s">
        <v>5</v>
      </c>
      <c r="F43" s="10">
        <v>26033.5</v>
      </c>
      <c r="G43" s="10">
        <v>4338.92</v>
      </c>
      <c r="H43" s="10">
        <v>500</v>
      </c>
      <c r="I43" s="11"/>
      <c r="J43" s="11">
        <f t="shared" si="3"/>
        <v>30872.42</v>
      </c>
      <c r="K43" s="10">
        <v>6064.85</v>
      </c>
      <c r="L43" s="10">
        <v>104.53</v>
      </c>
      <c r="M43" s="10">
        <v>2993.85</v>
      </c>
      <c r="N43" s="11">
        <v>0</v>
      </c>
      <c r="O43" s="11">
        <f t="shared" si="4"/>
        <v>9163.23</v>
      </c>
      <c r="P43" s="13">
        <f t="shared" si="5"/>
        <v>21709.19</v>
      </c>
    </row>
    <row r="44" spans="1:16" s="3" customFormat="1" ht="25.5" customHeight="1" x14ac:dyDescent="0.2">
      <c r="A44" s="49">
        <v>81</v>
      </c>
      <c r="B44" s="9" t="s">
        <v>72</v>
      </c>
      <c r="C44" s="12" t="s">
        <v>165</v>
      </c>
      <c r="D44" s="12" t="s">
        <v>221</v>
      </c>
      <c r="E44" s="9" t="s">
        <v>5</v>
      </c>
      <c r="F44" s="10">
        <v>15601.74</v>
      </c>
      <c r="G44" s="10">
        <v>2600.29</v>
      </c>
      <c r="H44" s="10">
        <v>500</v>
      </c>
      <c r="I44" s="11"/>
      <c r="J44" s="11">
        <f t="shared" si="3"/>
        <v>18702.03</v>
      </c>
      <c r="K44" s="10">
        <v>2876.78</v>
      </c>
      <c r="L44" s="10">
        <v>54.91</v>
      </c>
      <c r="M44" s="10">
        <v>1794.2</v>
      </c>
      <c r="N44" s="11">
        <v>2962.37</v>
      </c>
      <c r="O44" s="11">
        <f t="shared" si="4"/>
        <v>7688.26</v>
      </c>
      <c r="P44" s="13">
        <f t="shared" si="5"/>
        <v>11013.769999999999</v>
      </c>
    </row>
    <row r="45" spans="1:16" s="3" customFormat="1" ht="25.5" customHeight="1" x14ac:dyDescent="0.2">
      <c r="A45" s="49">
        <v>82</v>
      </c>
      <c r="B45" s="9" t="s">
        <v>80</v>
      </c>
      <c r="C45" s="12" t="s">
        <v>171</v>
      </c>
      <c r="D45" s="12" t="s">
        <v>221</v>
      </c>
      <c r="E45" s="9" t="s">
        <v>5</v>
      </c>
      <c r="F45" s="10">
        <v>15601.74</v>
      </c>
      <c r="G45" s="10">
        <v>2600.29</v>
      </c>
      <c r="H45" s="10">
        <v>500</v>
      </c>
      <c r="I45" s="11"/>
      <c r="J45" s="11">
        <f t="shared" si="3"/>
        <v>18702.03</v>
      </c>
      <c r="K45" s="10">
        <v>2876.78</v>
      </c>
      <c r="L45" s="10">
        <v>54.91</v>
      </c>
      <c r="M45" s="10">
        <v>1794.2</v>
      </c>
      <c r="N45" s="11">
        <v>4000</v>
      </c>
      <c r="O45" s="11">
        <f t="shared" si="4"/>
        <v>8725.89</v>
      </c>
      <c r="P45" s="13">
        <f t="shared" si="5"/>
        <v>9976.14</v>
      </c>
    </row>
    <row r="46" spans="1:16" s="3" customFormat="1" ht="25.5" customHeight="1" x14ac:dyDescent="0.2">
      <c r="A46" s="49">
        <v>79</v>
      </c>
      <c r="B46" s="9" t="s">
        <v>81</v>
      </c>
      <c r="C46" s="12" t="s">
        <v>172</v>
      </c>
      <c r="D46" s="12" t="s">
        <v>221</v>
      </c>
      <c r="E46" s="9" t="s">
        <v>5</v>
      </c>
      <c r="F46" s="10">
        <v>15601.74</v>
      </c>
      <c r="G46" s="10">
        <v>2600.29</v>
      </c>
      <c r="H46" s="10">
        <v>500</v>
      </c>
      <c r="I46" s="11"/>
      <c r="J46" s="11">
        <f t="shared" si="3"/>
        <v>18702.03</v>
      </c>
      <c r="K46" s="10">
        <v>2876.78</v>
      </c>
      <c r="L46" s="10">
        <v>54.91</v>
      </c>
      <c r="M46" s="10">
        <v>1794.2</v>
      </c>
      <c r="N46" s="11">
        <v>2857</v>
      </c>
      <c r="O46" s="11">
        <f t="shared" si="4"/>
        <v>7582.89</v>
      </c>
      <c r="P46" s="13">
        <f t="shared" si="5"/>
        <v>11119.14</v>
      </c>
    </row>
    <row r="47" spans="1:16" s="3" customFormat="1" ht="25.5" customHeight="1" x14ac:dyDescent="0.2">
      <c r="A47" s="49">
        <v>85</v>
      </c>
      <c r="B47" s="9" t="s">
        <v>82</v>
      </c>
      <c r="C47" s="12" t="s">
        <v>173</v>
      </c>
      <c r="D47" s="12" t="s">
        <v>221</v>
      </c>
      <c r="E47" s="9" t="s">
        <v>5</v>
      </c>
      <c r="F47" s="10">
        <v>15601.74</v>
      </c>
      <c r="G47" s="10">
        <v>2600.29</v>
      </c>
      <c r="H47" s="10">
        <v>500</v>
      </c>
      <c r="I47" s="11"/>
      <c r="J47" s="11">
        <f t="shared" si="3"/>
        <v>18702.03</v>
      </c>
      <c r="K47" s="10">
        <v>2876.78</v>
      </c>
      <c r="L47" s="10">
        <v>54.91</v>
      </c>
      <c r="M47" s="10">
        <v>1794.2</v>
      </c>
      <c r="N47" s="11">
        <v>0</v>
      </c>
      <c r="O47" s="11">
        <f t="shared" si="4"/>
        <v>4725.8900000000003</v>
      </c>
      <c r="P47" s="13">
        <f t="shared" si="5"/>
        <v>13976.14</v>
      </c>
    </row>
    <row r="48" spans="1:16" s="3" customFormat="1" ht="25.5" customHeight="1" x14ac:dyDescent="0.2">
      <c r="A48" s="49">
        <v>39</v>
      </c>
      <c r="B48" s="9" t="s">
        <v>83</v>
      </c>
      <c r="C48" s="12" t="s">
        <v>174</v>
      </c>
      <c r="D48" s="12" t="s">
        <v>224</v>
      </c>
      <c r="E48" s="9" t="s">
        <v>5</v>
      </c>
      <c r="F48" s="10">
        <v>31199.98</v>
      </c>
      <c r="G48" s="10">
        <v>5200</v>
      </c>
      <c r="H48" s="10">
        <v>500</v>
      </c>
      <c r="I48" s="11"/>
      <c r="J48" s="11">
        <f t="shared" si="3"/>
        <v>36899.979999999996</v>
      </c>
      <c r="K48" s="10">
        <v>7873.12</v>
      </c>
      <c r="L48" s="10">
        <v>129.1</v>
      </c>
      <c r="M48" s="10">
        <v>3588</v>
      </c>
      <c r="N48" s="11">
        <v>0</v>
      </c>
      <c r="O48" s="11">
        <f t="shared" si="4"/>
        <v>11590.220000000001</v>
      </c>
      <c r="P48" s="13">
        <f t="shared" si="5"/>
        <v>25309.759999999995</v>
      </c>
    </row>
    <row r="49" spans="1:16" s="3" customFormat="1" ht="25.5" customHeight="1" x14ac:dyDescent="0.2">
      <c r="A49" s="49">
        <v>42</v>
      </c>
      <c r="B49" s="9" t="s">
        <v>85</v>
      </c>
      <c r="C49" s="12" t="s">
        <v>176</v>
      </c>
      <c r="D49" s="12" t="s">
        <v>224</v>
      </c>
      <c r="E49" s="9" t="s">
        <v>5</v>
      </c>
      <c r="F49" s="10">
        <v>15601.74</v>
      </c>
      <c r="G49" s="10">
        <v>2600.29</v>
      </c>
      <c r="H49" s="10">
        <v>500</v>
      </c>
      <c r="I49" s="11"/>
      <c r="J49" s="11">
        <f t="shared" si="3"/>
        <v>18702.03</v>
      </c>
      <c r="K49" s="10">
        <v>2876.78</v>
      </c>
      <c r="L49" s="10">
        <v>54.91</v>
      </c>
      <c r="M49" s="10">
        <v>1794.2</v>
      </c>
      <c r="N49" s="11">
        <v>0</v>
      </c>
      <c r="O49" s="11">
        <f t="shared" si="4"/>
        <v>4725.8900000000003</v>
      </c>
      <c r="P49" s="13">
        <f t="shared" si="5"/>
        <v>13976.14</v>
      </c>
    </row>
    <row r="50" spans="1:16" s="3" customFormat="1" ht="25.5" customHeight="1" x14ac:dyDescent="0.2">
      <c r="A50" s="49">
        <v>41</v>
      </c>
      <c r="B50" s="9" t="s">
        <v>84</v>
      </c>
      <c r="C50" s="12" t="s">
        <v>175</v>
      </c>
      <c r="D50" s="12" t="s">
        <v>224</v>
      </c>
      <c r="E50" s="9" t="s">
        <v>5</v>
      </c>
      <c r="F50" s="10">
        <v>15601.74</v>
      </c>
      <c r="G50" s="10">
        <v>2600.29</v>
      </c>
      <c r="H50" s="10">
        <v>500</v>
      </c>
      <c r="I50" s="11"/>
      <c r="J50" s="11">
        <f t="shared" si="3"/>
        <v>18702.03</v>
      </c>
      <c r="K50" s="10">
        <v>2876.78</v>
      </c>
      <c r="L50" s="10">
        <v>54.91</v>
      </c>
      <c r="M50" s="10">
        <v>1794.2</v>
      </c>
      <c r="N50" s="11">
        <v>0</v>
      </c>
      <c r="O50" s="11">
        <f t="shared" si="4"/>
        <v>4725.8900000000003</v>
      </c>
      <c r="P50" s="13">
        <f t="shared" si="5"/>
        <v>13976.14</v>
      </c>
    </row>
    <row r="51" spans="1:16" s="3" customFormat="1" ht="25.5" customHeight="1" x14ac:dyDescent="0.2">
      <c r="A51" s="49">
        <v>40</v>
      </c>
      <c r="B51" s="9" t="s">
        <v>86</v>
      </c>
      <c r="C51" s="12" t="s">
        <v>177</v>
      </c>
      <c r="D51" s="12" t="s">
        <v>224</v>
      </c>
      <c r="E51" s="9" t="s">
        <v>5</v>
      </c>
      <c r="F51" s="10">
        <v>15601.74</v>
      </c>
      <c r="G51" s="10">
        <v>2600.29</v>
      </c>
      <c r="H51" s="10">
        <v>500</v>
      </c>
      <c r="I51" s="11"/>
      <c r="J51" s="11">
        <f t="shared" si="3"/>
        <v>18702.03</v>
      </c>
      <c r="K51" s="10">
        <v>2876.78</v>
      </c>
      <c r="L51" s="10">
        <v>54.91</v>
      </c>
      <c r="M51" s="10">
        <v>1794.2</v>
      </c>
      <c r="N51" s="11">
        <v>6720.15</v>
      </c>
      <c r="O51" s="11">
        <f t="shared" si="4"/>
        <v>11446.04</v>
      </c>
      <c r="P51" s="13">
        <f t="shared" si="5"/>
        <v>7255.989999999998</v>
      </c>
    </row>
    <row r="52" spans="1:16" s="3" customFormat="1" ht="25.5" customHeight="1" x14ac:dyDescent="0.2">
      <c r="A52" s="49">
        <v>45</v>
      </c>
      <c r="B52" s="9" t="s">
        <v>87</v>
      </c>
      <c r="C52" s="12" t="s">
        <v>178</v>
      </c>
      <c r="D52" s="12" t="s">
        <v>224</v>
      </c>
      <c r="E52" s="9" t="s">
        <v>5</v>
      </c>
      <c r="F52" s="10">
        <v>11999.94</v>
      </c>
      <c r="G52" s="10">
        <v>1999.99</v>
      </c>
      <c r="H52" s="10">
        <v>500</v>
      </c>
      <c r="I52" s="11"/>
      <c r="J52" s="11">
        <f t="shared" si="3"/>
        <v>14499.93</v>
      </c>
      <c r="K52" s="10">
        <v>1941.74</v>
      </c>
      <c r="L52" s="10">
        <v>37.78</v>
      </c>
      <c r="M52" s="10">
        <v>1379.99</v>
      </c>
      <c r="N52" s="11">
        <v>0</v>
      </c>
      <c r="O52" s="11">
        <f t="shared" si="4"/>
        <v>3359.51</v>
      </c>
      <c r="P52" s="13">
        <f t="shared" si="5"/>
        <v>11140.42</v>
      </c>
    </row>
    <row r="53" spans="1:16" s="3" customFormat="1" ht="25.5" customHeight="1" x14ac:dyDescent="0.2">
      <c r="A53" s="49">
        <v>46</v>
      </c>
      <c r="B53" s="9" t="s">
        <v>89</v>
      </c>
      <c r="C53" s="12" t="s">
        <v>178</v>
      </c>
      <c r="D53" s="12" t="s">
        <v>224</v>
      </c>
      <c r="E53" s="9" t="s">
        <v>5</v>
      </c>
      <c r="F53" s="10">
        <v>11999.94</v>
      </c>
      <c r="G53" s="10">
        <v>1999.99</v>
      </c>
      <c r="H53" s="10">
        <v>500</v>
      </c>
      <c r="I53" s="11"/>
      <c r="J53" s="11">
        <f t="shared" si="3"/>
        <v>14499.93</v>
      </c>
      <c r="K53" s="10">
        <v>1941.74</v>
      </c>
      <c r="L53" s="10">
        <v>37.78</v>
      </c>
      <c r="M53" s="10">
        <v>1379.99</v>
      </c>
      <c r="N53" s="11">
        <v>5769.56</v>
      </c>
      <c r="O53" s="11">
        <f t="shared" si="4"/>
        <v>9129.07</v>
      </c>
      <c r="P53" s="13">
        <f t="shared" si="5"/>
        <v>5370.8600000000006</v>
      </c>
    </row>
    <row r="54" spans="1:16" s="3" customFormat="1" ht="25.5" customHeight="1" x14ac:dyDescent="0.2">
      <c r="A54" s="49">
        <v>105</v>
      </c>
      <c r="B54" s="9" t="s">
        <v>90</v>
      </c>
      <c r="C54" s="12" t="s">
        <v>178</v>
      </c>
      <c r="D54" s="12" t="s">
        <v>224</v>
      </c>
      <c r="E54" s="9" t="s">
        <v>6</v>
      </c>
      <c r="F54" s="10">
        <v>11999.94</v>
      </c>
      <c r="G54" s="11"/>
      <c r="H54" s="10">
        <v>500</v>
      </c>
      <c r="I54" s="11"/>
      <c r="J54" s="11">
        <f t="shared" si="3"/>
        <v>12499.94</v>
      </c>
      <c r="K54" s="10">
        <v>1846.93</v>
      </c>
      <c r="L54" s="10">
        <v>37.78</v>
      </c>
      <c r="M54" s="10">
        <v>1379.99</v>
      </c>
      <c r="N54" s="11">
        <v>0</v>
      </c>
      <c r="O54" s="11">
        <f t="shared" si="4"/>
        <v>3264.7</v>
      </c>
      <c r="P54" s="13">
        <f t="shared" si="5"/>
        <v>9235.2400000000016</v>
      </c>
    </row>
    <row r="55" spans="1:16" s="3" customFormat="1" ht="25.5" customHeight="1" x14ac:dyDescent="0.2">
      <c r="A55" s="49">
        <v>43</v>
      </c>
      <c r="B55" s="9" t="s">
        <v>91</v>
      </c>
      <c r="C55" s="12" t="s">
        <v>178</v>
      </c>
      <c r="D55" s="12" t="s">
        <v>224</v>
      </c>
      <c r="E55" s="9" t="s">
        <v>5</v>
      </c>
      <c r="F55" s="10">
        <v>11999.94</v>
      </c>
      <c r="G55" s="10">
        <v>1999.99</v>
      </c>
      <c r="H55" s="10">
        <v>500</v>
      </c>
      <c r="I55" s="11"/>
      <c r="J55" s="11">
        <f t="shared" si="3"/>
        <v>14499.93</v>
      </c>
      <c r="K55" s="10">
        <v>1941.74</v>
      </c>
      <c r="L55" s="10">
        <v>37.78</v>
      </c>
      <c r="M55" s="10">
        <v>1379.99</v>
      </c>
      <c r="N55" s="11">
        <v>4669.8099999999995</v>
      </c>
      <c r="O55" s="11">
        <f t="shared" si="4"/>
        <v>8029.32</v>
      </c>
      <c r="P55" s="13">
        <f t="shared" si="5"/>
        <v>6470.6100000000006</v>
      </c>
    </row>
    <row r="56" spans="1:16" s="3" customFormat="1" ht="25.5" customHeight="1" x14ac:dyDescent="0.2">
      <c r="A56" s="49">
        <v>44</v>
      </c>
      <c r="B56" s="9" t="s">
        <v>92</v>
      </c>
      <c r="C56" s="12" t="s">
        <v>178</v>
      </c>
      <c r="D56" s="12" t="s">
        <v>224</v>
      </c>
      <c r="E56" s="9" t="s">
        <v>5</v>
      </c>
      <c r="F56" s="10">
        <v>11999.94</v>
      </c>
      <c r="G56" s="10">
        <v>1999.99</v>
      </c>
      <c r="H56" s="10">
        <v>500</v>
      </c>
      <c r="I56" s="11"/>
      <c r="J56" s="11">
        <f t="shared" si="3"/>
        <v>14499.93</v>
      </c>
      <c r="K56" s="10">
        <v>1941.74</v>
      </c>
      <c r="L56" s="10">
        <v>37.78</v>
      </c>
      <c r="M56" s="10">
        <v>1379.99</v>
      </c>
      <c r="N56" s="11">
        <v>5000</v>
      </c>
      <c r="O56" s="11">
        <f t="shared" si="4"/>
        <v>8359.51</v>
      </c>
      <c r="P56" s="13">
        <f t="shared" si="5"/>
        <v>6140.42</v>
      </c>
    </row>
    <row r="57" spans="1:16" s="3" customFormat="1" ht="25.5" customHeight="1" x14ac:dyDescent="0.2">
      <c r="A57" s="49">
        <v>29</v>
      </c>
      <c r="B57" s="9" t="s">
        <v>94</v>
      </c>
      <c r="C57" s="12" t="s">
        <v>179</v>
      </c>
      <c r="D57" s="12" t="s">
        <v>226</v>
      </c>
      <c r="E57" s="9" t="s">
        <v>5</v>
      </c>
      <c r="F57" s="10">
        <v>26033.5</v>
      </c>
      <c r="G57" s="10">
        <v>4338.92</v>
      </c>
      <c r="H57" s="10">
        <v>500</v>
      </c>
      <c r="I57" s="11"/>
      <c r="J57" s="11">
        <f t="shared" si="3"/>
        <v>30872.42</v>
      </c>
      <c r="K57" s="10">
        <v>6064.85</v>
      </c>
      <c r="L57" s="10">
        <v>104.53</v>
      </c>
      <c r="M57" s="10">
        <v>2993.85</v>
      </c>
      <c r="N57" s="11">
        <v>0</v>
      </c>
      <c r="O57" s="11">
        <f t="shared" si="4"/>
        <v>9163.23</v>
      </c>
      <c r="P57" s="13">
        <f t="shared" si="5"/>
        <v>21709.19</v>
      </c>
    </row>
    <row r="58" spans="1:16" s="3" customFormat="1" ht="25.5" customHeight="1" x14ac:dyDescent="0.2">
      <c r="A58" s="49">
        <v>35</v>
      </c>
      <c r="B58" s="9" t="s">
        <v>95</v>
      </c>
      <c r="C58" s="12" t="s">
        <v>168</v>
      </c>
      <c r="D58" s="12" t="s">
        <v>226</v>
      </c>
      <c r="E58" s="9" t="s">
        <v>5</v>
      </c>
      <c r="F58" s="10">
        <v>11999.94</v>
      </c>
      <c r="G58" s="10">
        <v>1999.99</v>
      </c>
      <c r="H58" s="10">
        <v>500</v>
      </c>
      <c r="I58" s="11"/>
      <c r="J58" s="11">
        <f t="shared" si="3"/>
        <v>14499.93</v>
      </c>
      <c r="K58" s="10">
        <v>1941.74</v>
      </c>
      <c r="L58" s="10">
        <v>37.78</v>
      </c>
      <c r="M58" s="10">
        <v>1379.99</v>
      </c>
      <c r="N58" s="11">
        <v>0</v>
      </c>
      <c r="O58" s="11">
        <f t="shared" si="4"/>
        <v>3359.51</v>
      </c>
      <c r="P58" s="13">
        <f t="shared" si="5"/>
        <v>11140.42</v>
      </c>
    </row>
    <row r="59" spans="1:16" s="3" customFormat="1" ht="25.5" customHeight="1" x14ac:dyDescent="0.2">
      <c r="A59" s="49">
        <v>112</v>
      </c>
      <c r="B59" s="9" t="s">
        <v>96</v>
      </c>
      <c r="C59" s="12" t="s">
        <v>180</v>
      </c>
      <c r="D59" s="12" t="s">
        <v>226</v>
      </c>
      <c r="E59" s="9" t="s">
        <v>5</v>
      </c>
      <c r="F59" s="10">
        <v>11999.94</v>
      </c>
      <c r="G59" s="11"/>
      <c r="H59" s="10">
        <v>500</v>
      </c>
      <c r="I59" s="11"/>
      <c r="J59" s="11">
        <f t="shared" si="3"/>
        <v>12499.94</v>
      </c>
      <c r="K59" s="10">
        <v>1846.93</v>
      </c>
      <c r="L59" s="10">
        <v>37.78</v>
      </c>
      <c r="M59" s="10">
        <v>1379.99</v>
      </c>
      <c r="N59" s="11">
        <v>0</v>
      </c>
      <c r="O59" s="11">
        <f t="shared" si="4"/>
        <v>3264.7</v>
      </c>
      <c r="P59" s="13">
        <f t="shared" si="5"/>
        <v>9235.2400000000016</v>
      </c>
    </row>
    <row r="60" spans="1:16" s="3" customFormat="1" ht="25.5" customHeight="1" x14ac:dyDescent="0.2">
      <c r="A60" s="49">
        <v>28</v>
      </c>
      <c r="B60" s="9" t="s">
        <v>97</v>
      </c>
      <c r="C60" s="12" t="s">
        <v>181</v>
      </c>
      <c r="D60" s="12" t="s">
        <v>227</v>
      </c>
      <c r="E60" s="9" t="s">
        <v>5</v>
      </c>
      <c r="F60" s="10">
        <v>28926.06</v>
      </c>
      <c r="G60" s="10">
        <v>4821.01</v>
      </c>
      <c r="H60" s="10">
        <v>500</v>
      </c>
      <c r="I60" s="11"/>
      <c r="J60" s="11">
        <f t="shared" si="3"/>
        <v>34247.07</v>
      </c>
      <c r="K60" s="10">
        <v>7077.24</v>
      </c>
      <c r="L60" s="10">
        <v>118.28</v>
      </c>
      <c r="M60" s="10">
        <v>3326.5</v>
      </c>
      <c r="N60" s="11">
        <v>0</v>
      </c>
      <c r="O60" s="11">
        <f t="shared" si="4"/>
        <v>10522.02</v>
      </c>
      <c r="P60" s="13">
        <f t="shared" si="5"/>
        <v>23725.05</v>
      </c>
    </row>
    <row r="61" spans="1:16" s="3" customFormat="1" ht="25.5" customHeight="1" x14ac:dyDescent="0.2">
      <c r="A61" s="49">
        <v>37</v>
      </c>
      <c r="B61" s="9" t="s">
        <v>123</v>
      </c>
      <c r="C61" s="12" t="s">
        <v>199</v>
      </c>
      <c r="D61" s="12" t="s">
        <v>227</v>
      </c>
      <c r="E61" s="9" t="s">
        <v>5</v>
      </c>
      <c r="F61" s="10">
        <v>9601.3799999999992</v>
      </c>
      <c r="G61" s="10">
        <v>1600.23</v>
      </c>
      <c r="H61" s="10">
        <v>500</v>
      </c>
      <c r="I61" s="11"/>
      <c r="J61" s="11">
        <f t="shared" si="3"/>
        <v>11701.609999999999</v>
      </c>
      <c r="K61" s="10">
        <v>1344.02</v>
      </c>
      <c r="L61" s="10">
        <v>26.37</v>
      </c>
      <c r="M61" s="10">
        <v>1104.1600000000001</v>
      </c>
      <c r="N61" s="11">
        <v>0</v>
      </c>
      <c r="O61" s="11">
        <f t="shared" si="4"/>
        <v>2474.5500000000002</v>
      </c>
      <c r="P61" s="13">
        <f t="shared" si="5"/>
        <v>9227.0599999999977</v>
      </c>
    </row>
    <row r="62" spans="1:16" s="3" customFormat="1" ht="25.5" customHeight="1" x14ac:dyDescent="0.2">
      <c r="A62" s="49">
        <v>64</v>
      </c>
      <c r="B62" s="9" t="s">
        <v>98</v>
      </c>
      <c r="C62" s="12" t="s">
        <v>182</v>
      </c>
      <c r="D62" s="12" t="s">
        <v>220</v>
      </c>
      <c r="E62" s="9" t="s">
        <v>5</v>
      </c>
      <c r="F62" s="10">
        <v>26033.5</v>
      </c>
      <c r="G62" s="10">
        <v>4338.92</v>
      </c>
      <c r="H62" s="10">
        <v>500</v>
      </c>
      <c r="I62" s="11"/>
      <c r="J62" s="11">
        <f t="shared" si="3"/>
        <v>30872.42</v>
      </c>
      <c r="K62" s="10">
        <v>6064.85</v>
      </c>
      <c r="L62" s="10">
        <v>104.53</v>
      </c>
      <c r="M62" s="10">
        <v>2993.85</v>
      </c>
      <c r="N62" s="11">
        <v>2710.72</v>
      </c>
      <c r="O62" s="11">
        <f t="shared" si="4"/>
        <v>11873.949999999999</v>
      </c>
      <c r="P62" s="13">
        <f t="shared" si="5"/>
        <v>18998.47</v>
      </c>
    </row>
    <row r="63" spans="1:16" s="3" customFormat="1" ht="25.5" customHeight="1" x14ac:dyDescent="0.2">
      <c r="A63" s="49">
        <v>65</v>
      </c>
      <c r="B63" s="9" t="s">
        <v>70</v>
      </c>
      <c r="C63" s="12" t="s">
        <v>164</v>
      </c>
      <c r="D63" s="12" t="s">
        <v>220</v>
      </c>
      <c r="E63" s="9" t="s">
        <v>5</v>
      </c>
      <c r="F63" s="10">
        <v>15601.74</v>
      </c>
      <c r="G63" s="10">
        <v>2600.29</v>
      </c>
      <c r="H63" s="10">
        <v>500</v>
      </c>
      <c r="I63" s="11"/>
      <c r="J63" s="11">
        <f t="shared" si="3"/>
        <v>18702.03</v>
      </c>
      <c r="K63" s="10">
        <v>2876.78</v>
      </c>
      <c r="L63" s="10">
        <v>54.91</v>
      </c>
      <c r="M63" s="10">
        <v>1794.2</v>
      </c>
      <c r="N63" s="11">
        <v>0</v>
      </c>
      <c r="O63" s="11">
        <f t="shared" si="4"/>
        <v>4725.8900000000003</v>
      </c>
      <c r="P63" s="13">
        <f t="shared" si="5"/>
        <v>13976.14</v>
      </c>
    </row>
    <row r="64" spans="1:16" s="3" customFormat="1" ht="25.5" customHeight="1" x14ac:dyDescent="0.2">
      <c r="A64" s="49">
        <v>66</v>
      </c>
      <c r="B64" s="9" t="s">
        <v>71</v>
      </c>
      <c r="C64" s="12" t="s">
        <v>164</v>
      </c>
      <c r="D64" s="12" t="s">
        <v>220</v>
      </c>
      <c r="E64" s="9" t="s">
        <v>5</v>
      </c>
      <c r="F64" s="10">
        <v>15601.74</v>
      </c>
      <c r="G64" s="10">
        <v>2600.29</v>
      </c>
      <c r="H64" s="10">
        <v>500</v>
      </c>
      <c r="I64" s="11"/>
      <c r="J64" s="11">
        <f t="shared" si="3"/>
        <v>18702.03</v>
      </c>
      <c r="K64" s="10">
        <v>2876.78</v>
      </c>
      <c r="L64" s="10">
        <v>54.91</v>
      </c>
      <c r="M64" s="10">
        <v>1794.2</v>
      </c>
      <c r="N64" s="11">
        <v>4460.8600000000006</v>
      </c>
      <c r="O64" s="11">
        <f t="shared" si="4"/>
        <v>9186.75</v>
      </c>
      <c r="P64" s="13">
        <f t="shared" si="5"/>
        <v>9515.2799999999988</v>
      </c>
    </row>
    <row r="65" spans="1:16" s="3" customFormat="1" ht="25.5" customHeight="1" x14ac:dyDescent="0.2">
      <c r="A65" s="49">
        <v>77</v>
      </c>
      <c r="B65" s="9" t="s">
        <v>99</v>
      </c>
      <c r="C65" s="12" t="s">
        <v>183</v>
      </c>
      <c r="D65" s="12" t="s">
        <v>228</v>
      </c>
      <c r="E65" s="9" t="s">
        <v>5</v>
      </c>
      <c r="F65" s="10">
        <v>31199.98</v>
      </c>
      <c r="G65" s="10">
        <v>5200</v>
      </c>
      <c r="H65" s="10">
        <v>500</v>
      </c>
      <c r="I65" s="11"/>
      <c r="J65" s="11">
        <f t="shared" si="3"/>
        <v>36899.979999999996</v>
      </c>
      <c r="K65" s="10">
        <v>7873.12</v>
      </c>
      <c r="L65" s="10">
        <v>129.1</v>
      </c>
      <c r="M65" s="10">
        <v>3588</v>
      </c>
      <c r="N65" s="11">
        <v>0</v>
      </c>
      <c r="O65" s="11">
        <f t="shared" si="4"/>
        <v>11590.220000000001</v>
      </c>
      <c r="P65" s="13">
        <f t="shared" si="5"/>
        <v>25309.759999999995</v>
      </c>
    </row>
    <row r="66" spans="1:16" s="3" customFormat="1" ht="25.5" customHeight="1" x14ac:dyDescent="0.2">
      <c r="A66" s="49">
        <v>86</v>
      </c>
      <c r="B66" s="9" t="s">
        <v>100</v>
      </c>
      <c r="C66" s="12" t="s">
        <v>184</v>
      </c>
      <c r="D66" s="12" t="s">
        <v>228</v>
      </c>
      <c r="E66" s="9" t="s">
        <v>5</v>
      </c>
      <c r="F66" s="10">
        <v>15601.74</v>
      </c>
      <c r="G66" s="10">
        <v>2600.29</v>
      </c>
      <c r="H66" s="10">
        <v>500</v>
      </c>
      <c r="I66" s="11"/>
      <c r="J66" s="11">
        <f t="shared" si="3"/>
        <v>18702.03</v>
      </c>
      <c r="K66" s="10">
        <v>2876.78</v>
      </c>
      <c r="L66" s="10">
        <v>54.91</v>
      </c>
      <c r="M66" s="10">
        <v>1794.2</v>
      </c>
      <c r="N66" s="11">
        <v>0</v>
      </c>
      <c r="O66" s="11">
        <f t="shared" si="4"/>
        <v>4725.8900000000003</v>
      </c>
      <c r="P66" s="13">
        <f t="shared" si="5"/>
        <v>13976.14</v>
      </c>
    </row>
    <row r="67" spans="1:16" s="3" customFormat="1" ht="25.5" customHeight="1" x14ac:dyDescent="0.2">
      <c r="A67" s="49">
        <v>80</v>
      </c>
      <c r="B67" s="9" t="s">
        <v>101</v>
      </c>
      <c r="C67" s="12" t="s">
        <v>185</v>
      </c>
      <c r="D67" s="12" t="s">
        <v>228</v>
      </c>
      <c r="E67" s="9" t="s">
        <v>5</v>
      </c>
      <c r="F67" s="10">
        <v>15601.74</v>
      </c>
      <c r="G67" s="10">
        <v>2600.29</v>
      </c>
      <c r="H67" s="10">
        <v>500</v>
      </c>
      <c r="I67" s="11"/>
      <c r="J67" s="11">
        <f t="shared" si="3"/>
        <v>18702.03</v>
      </c>
      <c r="K67" s="10">
        <v>2876.78</v>
      </c>
      <c r="L67" s="10">
        <v>54.91</v>
      </c>
      <c r="M67" s="10">
        <v>1794.2</v>
      </c>
      <c r="N67" s="11">
        <v>6430</v>
      </c>
      <c r="O67" s="11">
        <f t="shared" si="4"/>
        <v>11155.89</v>
      </c>
      <c r="P67" s="13">
        <f t="shared" si="5"/>
        <v>7546.1399999999994</v>
      </c>
    </row>
    <row r="68" spans="1:16" s="3" customFormat="1" ht="25.5" customHeight="1" x14ac:dyDescent="0.2">
      <c r="A68" s="49">
        <v>83</v>
      </c>
      <c r="B68" s="9" t="s">
        <v>102</v>
      </c>
      <c r="C68" s="12" t="s">
        <v>186</v>
      </c>
      <c r="D68" s="12" t="s">
        <v>228</v>
      </c>
      <c r="E68" s="9" t="s">
        <v>5</v>
      </c>
      <c r="F68" s="10">
        <v>15601.74</v>
      </c>
      <c r="G68" s="10">
        <v>2600.29</v>
      </c>
      <c r="H68" s="10">
        <v>500</v>
      </c>
      <c r="I68" s="11"/>
      <c r="J68" s="11">
        <f t="shared" si="3"/>
        <v>18702.03</v>
      </c>
      <c r="K68" s="10">
        <v>2876.78</v>
      </c>
      <c r="L68" s="10">
        <v>54.91</v>
      </c>
      <c r="M68" s="10">
        <v>1794.2</v>
      </c>
      <c r="N68" s="11">
        <v>7932.79</v>
      </c>
      <c r="O68" s="11">
        <f t="shared" si="4"/>
        <v>12658.68</v>
      </c>
      <c r="P68" s="13">
        <f t="shared" si="5"/>
        <v>6043.3499999999985</v>
      </c>
    </row>
    <row r="69" spans="1:16" s="3" customFormat="1" ht="25.5" customHeight="1" x14ac:dyDescent="0.2">
      <c r="A69" s="49">
        <v>88</v>
      </c>
      <c r="B69" s="9" t="s">
        <v>103</v>
      </c>
      <c r="C69" s="12" t="s">
        <v>187</v>
      </c>
      <c r="D69" s="12" t="s">
        <v>228</v>
      </c>
      <c r="E69" s="9" t="s">
        <v>5</v>
      </c>
      <c r="F69" s="10">
        <v>11999.94</v>
      </c>
      <c r="G69" s="10">
        <v>1999.99</v>
      </c>
      <c r="H69" s="10">
        <v>500</v>
      </c>
      <c r="I69" s="11"/>
      <c r="J69" s="11">
        <f t="shared" ref="J69:J99" si="6">SUM(F69:I69)</f>
        <v>14499.93</v>
      </c>
      <c r="K69" s="10">
        <v>1941.74</v>
      </c>
      <c r="L69" s="10">
        <v>37.78</v>
      </c>
      <c r="M69" s="10">
        <v>1379.99</v>
      </c>
      <c r="N69" s="11">
        <v>0</v>
      </c>
      <c r="O69" s="11">
        <f t="shared" ref="O69:O99" si="7">SUM(K69:N69)</f>
        <v>3359.51</v>
      </c>
      <c r="P69" s="13">
        <f t="shared" ref="P69:P99" si="8">+J69-O69</f>
        <v>11140.42</v>
      </c>
    </row>
    <row r="70" spans="1:16" s="3" customFormat="1" ht="25.5" customHeight="1" x14ac:dyDescent="0.2">
      <c r="A70" s="49">
        <v>87</v>
      </c>
      <c r="B70" s="9" t="s">
        <v>104</v>
      </c>
      <c r="C70" s="12" t="s">
        <v>188</v>
      </c>
      <c r="D70" s="12" t="s">
        <v>228</v>
      </c>
      <c r="E70" s="9" t="s">
        <v>5</v>
      </c>
      <c r="F70" s="10">
        <v>11999.94</v>
      </c>
      <c r="G70" s="10">
        <v>1999.99</v>
      </c>
      <c r="H70" s="10">
        <v>500</v>
      </c>
      <c r="I70" s="11"/>
      <c r="J70" s="11">
        <f t="shared" si="6"/>
        <v>14499.93</v>
      </c>
      <c r="K70" s="10">
        <v>1941.74</v>
      </c>
      <c r="L70" s="10">
        <v>37.78</v>
      </c>
      <c r="M70" s="10">
        <v>1379.99</v>
      </c>
      <c r="N70" s="11">
        <v>0</v>
      </c>
      <c r="O70" s="11">
        <f t="shared" si="7"/>
        <v>3359.51</v>
      </c>
      <c r="P70" s="13">
        <f t="shared" si="8"/>
        <v>11140.42</v>
      </c>
    </row>
    <row r="71" spans="1:16" s="3" customFormat="1" ht="25.5" customHeight="1" x14ac:dyDescent="0.2">
      <c r="A71" s="49">
        <v>89</v>
      </c>
      <c r="B71" s="9" t="s">
        <v>105</v>
      </c>
      <c r="C71" s="12" t="s">
        <v>189</v>
      </c>
      <c r="D71" s="12" t="s">
        <v>228</v>
      </c>
      <c r="E71" s="9" t="s">
        <v>5</v>
      </c>
      <c r="F71" s="10">
        <v>11999.94</v>
      </c>
      <c r="G71" s="10">
        <v>1999.99</v>
      </c>
      <c r="H71" s="10">
        <v>500</v>
      </c>
      <c r="I71" s="11"/>
      <c r="J71" s="11">
        <f t="shared" si="6"/>
        <v>14499.93</v>
      </c>
      <c r="K71" s="10">
        <v>1941.74</v>
      </c>
      <c r="L71" s="10">
        <v>37.78</v>
      </c>
      <c r="M71" s="10">
        <v>1379.99</v>
      </c>
      <c r="N71" s="11">
        <v>1127</v>
      </c>
      <c r="O71" s="11">
        <f t="shared" si="7"/>
        <v>4486.51</v>
      </c>
      <c r="P71" s="13">
        <f t="shared" si="8"/>
        <v>10013.42</v>
      </c>
    </row>
    <row r="72" spans="1:16" s="3" customFormat="1" ht="25.5" customHeight="1" x14ac:dyDescent="0.2">
      <c r="A72" s="49">
        <v>98</v>
      </c>
      <c r="B72" s="9" t="s">
        <v>106</v>
      </c>
      <c r="C72" s="12" t="s">
        <v>190</v>
      </c>
      <c r="D72" s="12" t="s">
        <v>228</v>
      </c>
      <c r="E72" s="9" t="s">
        <v>5</v>
      </c>
      <c r="F72" s="10">
        <v>11999.94</v>
      </c>
      <c r="G72" s="10">
        <v>1999.99</v>
      </c>
      <c r="H72" s="10">
        <v>500</v>
      </c>
      <c r="I72" s="11"/>
      <c r="J72" s="11">
        <f t="shared" si="6"/>
        <v>14499.93</v>
      </c>
      <c r="K72" s="10">
        <v>1941.74</v>
      </c>
      <c r="L72" s="10">
        <v>37.78</v>
      </c>
      <c r="M72" s="10">
        <v>1379.99</v>
      </c>
      <c r="N72" s="11">
        <v>974</v>
      </c>
      <c r="O72" s="11">
        <f t="shared" si="7"/>
        <v>4333.51</v>
      </c>
      <c r="P72" s="13">
        <f t="shared" si="8"/>
        <v>10166.42</v>
      </c>
    </row>
    <row r="73" spans="1:16" s="3" customFormat="1" ht="25.5" customHeight="1" x14ac:dyDescent="0.2">
      <c r="A73" s="49">
        <v>107</v>
      </c>
      <c r="B73" s="9" t="s">
        <v>122</v>
      </c>
      <c r="C73" s="12" t="s">
        <v>199</v>
      </c>
      <c r="D73" s="12" t="s">
        <v>228</v>
      </c>
      <c r="E73" s="9" t="s">
        <v>6</v>
      </c>
      <c r="F73" s="10">
        <v>9601.3799999999992</v>
      </c>
      <c r="G73" s="11"/>
      <c r="H73" s="10">
        <v>500</v>
      </c>
      <c r="I73" s="11"/>
      <c r="J73" s="11">
        <f t="shared" si="6"/>
        <v>10101.379999999999</v>
      </c>
      <c r="K73" s="10">
        <v>1334.59</v>
      </c>
      <c r="L73" s="10">
        <v>26.37</v>
      </c>
      <c r="M73" s="10">
        <v>1104.1600000000001</v>
      </c>
      <c r="N73" s="11">
        <v>0</v>
      </c>
      <c r="O73" s="11">
        <f t="shared" si="7"/>
        <v>2465.12</v>
      </c>
      <c r="P73" s="13">
        <f t="shared" si="8"/>
        <v>7636.2599999999993</v>
      </c>
    </row>
    <row r="74" spans="1:16" s="3" customFormat="1" ht="25.5" customHeight="1" x14ac:dyDescent="0.2">
      <c r="A74" s="49">
        <v>108</v>
      </c>
      <c r="B74" s="9" t="s">
        <v>124</v>
      </c>
      <c r="C74" s="12" t="s">
        <v>199</v>
      </c>
      <c r="D74" s="12" t="s">
        <v>228</v>
      </c>
      <c r="E74" s="9" t="s">
        <v>6</v>
      </c>
      <c r="F74" s="10">
        <v>9601.3799999999992</v>
      </c>
      <c r="G74" s="11"/>
      <c r="H74" s="10">
        <v>500</v>
      </c>
      <c r="I74" s="11"/>
      <c r="J74" s="11">
        <f t="shared" si="6"/>
        <v>10101.379999999999</v>
      </c>
      <c r="K74" s="10">
        <v>1334.59</v>
      </c>
      <c r="L74" s="10">
        <v>26.37</v>
      </c>
      <c r="M74" s="10">
        <v>1104.1600000000001</v>
      </c>
      <c r="N74" s="11">
        <v>0</v>
      </c>
      <c r="O74" s="11">
        <f t="shared" si="7"/>
        <v>2465.12</v>
      </c>
      <c r="P74" s="13">
        <f t="shared" si="8"/>
        <v>7636.2599999999993</v>
      </c>
    </row>
    <row r="75" spans="1:16" s="3" customFormat="1" ht="25.5" customHeight="1" x14ac:dyDescent="0.2">
      <c r="A75" s="49">
        <v>109</v>
      </c>
      <c r="B75" s="9" t="s">
        <v>125</v>
      </c>
      <c r="C75" s="12" t="s">
        <v>199</v>
      </c>
      <c r="D75" s="12" t="s">
        <v>228</v>
      </c>
      <c r="E75" s="9" t="s">
        <v>6</v>
      </c>
      <c r="F75" s="10">
        <v>9601.3799999999992</v>
      </c>
      <c r="G75" s="11"/>
      <c r="H75" s="10">
        <v>500</v>
      </c>
      <c r="I75" s="11"/>
      <c r="J75" s="11">
        <f t="shared" si="6"/>
        <v>10101.379999999999</v>
      </c>
      <c r="K75" s="10">
        <v>1334.59</v>
      </c>
      <c r="L75" s="10">
        <v>26.37</v>
      </c>
      <c r="M75" s="10">
        <v>1104.1600000000001</v>
      </c>
      <c r="N75" s="11">
        <v>0</v>
      </c>
      <c r="O75" s="11">
        <f t="shared" si="7"/>
        <v>2465.12</v>
      </c>
      <c r="P75" s="13">
        <f t="shared" si="8"/>
        <v>7636.2599999999993</v>
      </c>
    </row>
    <row r="76" spans="1:16" s="3" customFormat="1" ht="25.5" customHeight="1" x14ac:dyDescent="0.2">
      <c r="A76" s="49">
        <v>90</v>
      </c>
      <c r="B76" s="9" t="s">
        <v>107</v>
      </c>
      <c r="C76" s="12" t="s">
        <v>191</v>
      </c>
      <c r="D76" s="12" t="s">
        <v>228</v>
      </c>
      <c r="E76" s="9" t="s">
        <v>5</v>
      </c>
      <c r="F76" s="10">
        <v>6324.72</v>
      </c>
      <c r="G76" s="10">
        <v>1054.1199999999999</v>
      </c>
      <c r="H76" s="10">
        <v>500</v>
      </c>
      <c r="I76" s="11"/>
      <c r="J76" s="11">
        <f t="shared" si="6"/>
        <v>7878.84</v>
      </c>
      <c r="K76" s="10">
        <v>662.84</v>
      </c>
      <c r="L76" s="10">
        <v>10.79</v>
      </c>
      <c r="M76" s="10">
        <v>727.34</v>
      </c>
      <c r="N76" s="11">
        <v>1172</v>
      </c>
      <c r="O76" s="11">
        <f t="shared" si="7"/>
        <v>2572.9700000000003</v>
      </c>
      <c r="P76" s="13">
        <f t="shared" si="8"/>
        <v>5305.87</v>
      </c>
    </row>
    <row r="77" spans="1:16" s="3" customFormat="1" ht="25.5" customHeight="1" x14ac:dyDescent="0.2">
      <c r="A77" s="49">
        <v>92</v>
      </c>
      <c r="B77" s="9" t="s">
        <v>108</v>
      </c>
      <c r="C77" s="12" t="s">
        <v>192</v>
      </c>
      <c r="D77" s="12" t="s">
        <v>228</v>
      </c>
      <c r="E77" s="9" t="s">
        <v>5</v>
      </c>
      <c r="F77" s="10">
        <v>6023.61</v>
      </c>
      <c r="G77" s="10">
        <v>1003.93</v>
      </c>
      <c r="H77" s="10">
        <v>500</v>
      </c>
      <c r="I77" s="11"/>
      <c r="J77" s="11">
        <f t="shared" si="6"/>
        <v>7527.54</v>
      </c>
      <c r="K77" s="10">
        <v>608.88</v>
      </c>
      <c r="L77" s="10">
        <v>9.35</v>
      </c>
      <c r="M77" s="10">
        <v>692.71</v>
      </c>
      <c r="N77" s="11">
        <v>2946</v>
      </c>
      <c r="O77" s="11">
        <f t="shared" si="7"/>
        <v>4256.9400000000005</v>
      </c>
      <c r="P77" s="13">
        <f t="shared" si="8"/>
        <v>3270.5999999999995</v>
      </c>
    </row>
    <row r="78" spans="1:16" s="3" customFormat="1" ht="25.5" customHeight="1" x14ac:dyDescent="0.2">
      <c r="A78" s="49">
        <v>91</v>
      </c>
      <c r="B78" s="9" t="s">
        <v>109</v>
      </c>
      <c r="C78" s="12" t="s">
        <v>192</v>
      </c>
      <c r="D78" s="12" t="s">
        <v>228</v>
      </c>
      <c r="E78" s="9" t="s">
        <v>5</v>
      </c>
      <c r="F78" s="10">
        <v>6023.61</v>
      </c>
      <c r="G78" s="10">
        <v>1003.93</v>
      </c>
      <c r="H78" s="10">
        <v>500</v>
      </c>
      <c r="I78" s="11"/>
      <c r="J78" s="11">
        <f t="shared" si="6"/>
        <v>7527.54</v>
      </c>
      <c r="K78" s="10">
        <v>608.88</v>
      </c>
      <c r="L78" s="10">
        <v>9.35</v>
      </c>
      <c r="M78" s="10">
        <v>692.71</v>
      </c>
      <c r="N78" s="11">
        <v>3012</v>
      </c>
      <c r="O78" s="11">
        <f t="shared" si="7"/>
        <v>4322.9400000000005</v>
      </c>
      <c r="P78" s="13">
        <f t="shared" si="8"/>
        <v>3204.5999999999995</v>
      </c>
    </row>
    <row r="79" spans="1:16" s="3" customFormat="1" ht="25.5" customHeight="1" x14ac:dyDescent="0.2">
      <c r="A79" s="49">
        <v>62</v>
      </c>
      <c r="B79" s="9" t="s">
        <v>110</v>
      </c>
      <c r="C79" s="12" t="s">
        <v>193</v>
      </c>
      <c r="D79" s="12" t="s">
        <v>219</v>
      </c>
      <c r="E79" s="9" t="s">
        <v>5</v>
      </c>
      <c r="F79" s="10">
        <v>31199.98</v>
      </c>
      <c r="G79" s="10">
        <v>5200</v>
      </c>
      <c r="H79" s="10">
        <v>500</v>
      </c>
      <c r="I79" s="11"/>
      <c r="J79" s="11">
        <f t="shared" si="6"/>
        <v>36899.979999999996</v>
      </c>
      <c r="K79" s="10">
        <v>7873.12</v>
      </c>
      <c r="L79" s="10">
        <v>129.1</v>
      </c>
      <c r="M79" s="10">
        <v>3588</v>
      </c>
      <c r="N79" s="11">
        <v>0</v>
      </c>
      <c r="O79" s="11">
        <f t="shared" si="7"/>
        <v>11590.220000000001</v>
      </c>
      <c r="P79" s="13">
        <f t="shared" si="8"/>
        <v>25309.759999999995</v>
      </c>
    </row>
    <row r="80" spans="1:16" s="3" customFormat="1" ht="25.5" customHeight="1" x14ac:dyDescent="0.2">
      <c r="A80" s="49">
        <v>68</v>
      </c>
      <c r="B80" s="9" t="s">
        <v>69</v>
      </c>
      <c r="C80" s="12" t="s">
        <v>164</v>
      </c>
      <c r="D80" s="12" t="s">
        <v>219</v>
      </c>
      <c r="E80" s="9" t="s">
        <v>5</v>
      </c>
      <c r="F80" s="10">
        <v>15601.74</v>
      </c>
      <c r="G80" s="10">
        <v>2600.29</v>
      </c>
      <c r="H80" s="10">
        <v>500</v>
      </c>
      <c r="I80" s="11"/>
      <c r="J80" s="11">
        <f t="shared" si="6"/>
        <v>18702.03</v>
      </c>
      <c r="K80" s="10">
        <v>2876.78</v>
      </c>
      <c r="L80" s="10">
        <v>54.91</v>
      </c>
      <c r="M80" s="10">
        <v>1794.2</v>
      </c>
      <c r="N80" s="11">
        <v>0</v>
      </c>
      <c r="O80" s="11">
        <f t="shared" si="7"/>
        <v>4725.8900000000003</v>
      </c>
      <c r="P80" s="13">
        <f t="shared" si="8"/>
        <v>13976.14</v>
      </c>
    </row>
    <row r="81" spans="1:16" s="3" customFormat="1" ht="25.5" customHeight="1" x14ac:dyDescent="0.2">
      <c r="A81" s="49">
        <v>72</v>
      </c>
      <c r="B81" s="9" t="s">
        <v>112</v>
      </c>
      <c r="C81" s="12" t="s">
        <v>195</v>
      </c>
      <c r="D81" s="12" t="s">
        <v>219</v>
      </c>
      <c r="E81" s="9" t="s">
        <v>5</v>
      </c>
      <c r="F81" s="10">
        <v>15601.74</v>
      </c>
      <c r="G81" s="10">
        <v>2600.29</v>
      </c>
      <c r="H81" s="10">
        <v>500</v>
      </c>
      <c r="I81" s="11"/>
      <c r="J81" s="11">
        <f t="shared" si="6"/>
        <v>18702.03</v>
      </c>
      <c r="K81" s="10">
        <v>2876.78</v>
      </c>
      <c r="L81" s="10">
        <v>54.91</v>
      </c>
      <c r="M81" s="10">
        <v>1794.2</v>
      </c>
      <c r="N81" s="11">
        <v>0</v>
      </c>
      <c r="O81" s="11">
        <f t="shared" si="7"/>
        <v>4725.8900000000003</v>
      </c>
      <c r="P81" s="13">
        <f t="shared" si="8"/>
        <v>13976.14</v>
      </c>
    </row>
    <row r="82" spans="1:16" s="3" customFormat="1" ht="25.5" customHeight="1" x14ac:dyDescent="0.2">
      <c r="A82" s="49">
        <v>73</v>
      </c>
      <c r="B82" s="9" t="s">
        <v>76</v>
      </c>
      <c r="C82" s="12" t="s">
        <v>168</v>
      </c>
      <c r="D82" s="12" t="s">
        <v>219</v>
      </c>
      <c r="E82" s="9" t="s">
        <v>5</v>
      </c>
      <c r="F82" s="10">
        <v>11999.94</v>
      </c>
      <c r="G82" s="10">
        <v>1999.99</v>
      </c>
      <c r="H82" s="10">
        <v>500</v>
      </c>
      <c r="I82" s="11"/>
      <c r="J82" s="11">
        <f t="shared" si="6"/>
        <v>14499.93</v>
      </c>
      <c r="K82" s="10">
        <v>1941.74</v>
      </c>
      <c r="L82" s="10">
        <v>37.78</v>
      </c>
      <c r="M82" s="10">
        <v>1379.99</v>
      </c>
      <c r="N82" s="11">
        <v>0</v>
      </c>
      <c r="O82" s="11">
        <f t="shared" si="7"/>
        <v>3359.51</v>
      </c>
      <c r="P82" s="13">
        <f t="shared" si="8"/>
        <v>11140.42</v>
      </c>
    </row>
    <row r="83" spans="1:16" s="3" customFormat="1" ht="25.5" customHeight="1" x14ac:dyDescent="0.2">
      <c r="A83" s="49">
        <v>60</v>
      </c>
      <c r="B83" s="9" t="s">
        <v>118</v>
      </c>
      <c r="C83" s="12" t="s">
        <v>196</v>
      </c>
      <c r="D83" s="12" t="s">
        <v>219</v>
      </c>
      <c r="E83" s="9" t="s">
        <v>5</v>
      </c>
      <c r="F83" s="10">
        <v>11999.94</v>
      </c>
      <c r="G83" s="10">
        <v>1999.99</v>
      </c>
      <c r="H83" s="10">
        <v>500</v>
      </c>
      <c r="I83" s="11"/>
      <c r="J83" s="11">
        <f t="shared" si="6"/>
        <v>14499.93</v>
      </c>
      <c r="K83" s="10">
        <v>1941.74</v>
      </c>
      <c r="L83" s="10">
        <v>37.78</v>
      </c>
      <c r="M83" s="10">
        <v>1379.99</v>
      </c>
      <c r="N83" s="11">
        <v>1734</v>
      </c>
      <c r="O83" s="11">
        <f t="shared" si="7"/>
        <v>5093.51</v>
      </c>
      <c r="P83" s="13">
        <f t="shared" si="8"/>
        <v>9406.42</v>
      </c>
    </row>
    <row r="84" spans="1:16" s="3" customFormat="1" ht="25.5" customHeight="1" x14ac:dyDescent="0.2">
      <c r="A84" s="49">
        <v>75</v>
      </c>
      <c r="B84" s="9" t="s">
        <v>119</v>
      </c>
      <c r="C84" s="12" t="s">
        <v>197</v>
      </c>
      <c r="D84" s="12" t="s">
        <v>219</v>
      </c>
      <c r="E84" s="9" t="s">
        <v>5</v>
      </c>
      <c r="F84" s="10">
        <v>11999.94</v>
      </c>
      <c r="G84" s="10">
        <v>1999.99</v>
      </c>
      <c r="H84" s="10">
        <v>500</v>
      </c>
      <c r="I84" s="11"/>
      <c r="J84" s="11">
        <f t="shared" si="6"/>
        <v>14499.93</v>
      </c>
      <c r="K84" s="10">
        <v>1941.74</v>
      </c>
      <c r="L84" s="10">
        <v>37.78</v>
      </c>
      <c r="M84" s="10">
        <v>1379.99</v>
      </c>
      <c r="N84" s="11">
        <v>2198</v>
      </c>
      <c r="O84" s="11">
        <f t="shared" si="7"/>
        <v>5557.51</v>
      </c>
      <c r="P84" s="13">
        <f t="shared" si="8"/>
        <v>8942.42</v>
      </c>
    </row>
    <row r="85" spans="1:16" s="3" customFormat="1" ht="25.5" customHeight="1" x14ac:dyDescent="0.2">
      <c r="A85" s="49">
        <v>76</v>
      </c>
      <c r="B85" s="9" t="s">
        <v>134</v>
      </c>
      <c r="C85" s="12" t="s">
        <v>168</v>
      </c>
      <c r="D85" s="12" t="s">
        <v>219</v>
      </c>
      <c r="E85" s="9" t="s">
        <v>5</v>
      </c>
      <c r="F85" s="10">
        <v>11999.94</v>
      </c>
      <c r="G85" s="10">
        <v>1999.99</v>
      </c>
      <c r="H85" s="10">
        <v>500</v>
      </c>
      <c r="I85" s="11"/>
      <c r="J85" s="11">
        <f t="shared" si="6"/>
        <v>14499.93</v>
      </c>
      <c r="K85" s="10">
        <v>1941.74</v>
      </c>
      <c r="L85" s="10">
        <v>37.78</v>
      </c>
      <c r="M85" s="10">
        <v>1379.99</v>
      </c>
      <c r="N85" s="11">
        <v>0</v>
      </c>
      <c r="O85" s="11">
        <f t="shared" si="7"/>
        <v>3359.51</v>
      </c>
      <c r="P85" s="13">
        <f t="shared" si="8"/>
        <v>11140.42</v>
      </c>
    </row>
    <row r="86" spans="1:16" s="3" customFormat="1" ht="25.5" customHeight="1" x14ac:dyDescent="0.2">
      <c r="A86" s="49">
        <v>56</v>
      </c>
      <c r="B86" s="9" t="s">
        <v>120</v>
      </c>
      <c r="C86" s="12" t="s">
        <v>198</v>
      </c>
      <c r="D86" s="12" t="s">
        <v>229</v>
      </c>
      <c r="E86" s="9" t="s">
        <v>5</v>
      </c>
      <c r="F86" s="10">
        <v>31199.98</v>
      </c>
      <c r="G86" s="10">
        <v>5200</v>
      </c>
      <c r="H86" s="10">
        <v>500</v>
      </c>
      <c r="I86" s="11"/>
      <c r="J86" s="11">
        <f t="shared" si="6"/>
        <v>36899.979999999996</v>
      </c>
      <c r="K86" s="10">
        <v>7873.12</v>
      </c>
      <c r="L86" s="10">
        <v>129.1</v>
      </c>
      <c r="M86" s="10">
        <v>3588</v>
      </c>
      <c r="N86" s="11">
        <v>0</v>
      </c>
      <c r="O86" s="11">
        <f t="shared" si="7"/>
        <v>11590.220000000001</v>
      </c>
      <c r="P86" s="13">
        <f t="shared" si="8"/>
        <v>25309.759999999995</v>
      </c>
    </row>
    <row r="87" spans="1:16" s="3" customFormat="1" ht="25.5" customHeight="1" x14ac:dyDescent="0.2">
      <c r="A87" s="49">
        <v>110</v>
      </c>
      <c r="B87" s="9" t="s">
        <v>121</v>
      </c>
      <c r="C87" s="12" t="s">
        <v>199</v>
      </c>
      <c r="D87" s="12" t="s">
        <v>229</v>
      </c>
      <c r="E87" s="9" t="s">
        <v>6</v>
      </c>
      <c r="F87" s="10">
        <v>15601.74</v>
      </c>
      <c r="G87" s="11"/>
      <c r="H87" s="10">
        <v>500</v>
      </c>
      <c r="I87" s="11"/>
      <c r="J87" s="11">
        <f t="shared" si="6"/>
        <v>16101.74</v>
      </c>
      <c r="K87" s="10">
        <v>2631.19</v>
      </c>
      <c r="L87" s="10">
        <v>54.91</v>
      </c>
      <c r="M87" s="10">
        <v>1794.2</v>
      </c>
      <c r="N87" s="11">
        <v>0</v>
      </c>
      <c r="O87" s="11">
        <f t="shared" si="7"/>
        <v>4480.3</v>
      </c>
      <c r="P87" s="13">
        <f t="shared" si="8"/>
        <v>11621.439999999999</v>
      </c>
    </row>
    <row r="88" spans="1:16" s="3" customFormat="1" ht="25.5" customHeight="1" x14ac:dyDescent="0.2">
      <c r="A88" s="49">
        <v>58</v>
      </c>
      <c r="B88" s="9" t="s">
        <v>114</v>
      </c>
      <c r="C88" s="12" t="s">
        <v>195</v>
      </c>
      <c r="D88" s="12" t="s">
        <v>229</v>
      </c>
      <c r="E88" s="9" t="s">
        <v>5</v>
      </c>
      <c r="F88" s="10">
        <v>15601.74</v>
      </c>
      <c r="G88" s="10">
        <v>2600.29</v>
      </c>
      <c r="H88" s="10">
        <v>500</v>
      </c>
      <c r="I88" s="11"/>
      <c r="J88" s="11">
        <f t="shared" si="6"/>
        <v>18702.03</v>
      </c>
      <c r="K88" s="10">
        <v>2876.78</v>
      </c>
      <c r="L88" s="10">
        <v>54.91</v>
      </c>
      <c r="M88" s="10">
        <v>1794.2</v>
      </c>
      <c r="N88" s="11">
        <v>0</v>
      </c>
      <c r="O88" s="11">
        <f t="shared" si="7"/>
        <v>4725.8900000000003</v>
      </c>
      <c r="P88" s="13">
        <f t="shared" si="8"/>
        <v>13976.14</v>
      </c>
    </row>
    <row r="89" spans="1:16" s="3" customFormat="1" ht="25.5" customHeight="1" x14ac:dyDescent="0.2">
      <c r="A89" s="49">
        <v>33</v>
      </c>
      <c r="B89" s="9" t="s">
        <v>133</v>
      </c>
      <c r="C89" s="12" t="s">
        <v>168</v>
      </c>
      <c r="D89" s="12" t="s">
        <v>229</v>
      </c>
      <c r="E89" s="9" t="s">
        <v>5</v>
      </c>
      <c r="F89" s="10">
        <v>11999.94</v>
      </c>
      <c r="G89" s="10">
        <v>1999.99</v>
      </c>
      <c r="H89" s="10">
        <v>500</v>
      </c>
      <c r="I89" s="11"/>
      <c r="J89" s="11">
        <f t="shared" si="6"/>
        <v>14499.93</v>
      </c>
      <c r="K89" s="10">
        <v>1941.74</v>
      </c>
      <c r="L89" s="10">
        <v>37.78</v>
      </c>
      <c r="M89" s="10">
        <v>1379.99</v>
      </c>
      <c r="N89" s="11">
        <v>4685.16</v>
      </c>
      <c r="O89" s="11">
        <f t="shared" si="7"/>
        <v>8044.67</v>
      </c>
      <c r="P89" s="13">
        <f t="shared" si="8"/>
        <v>6455.26</v>
      </c>
    </row>
    <row r="90" spans="1:16" s="3" customFormat="1" ht="25.5" customHeight="1" x14ac:dyDescent="0.2">
      <c r="A90" s="49">
        <v>61</v>
      </c>
      <c r="B90" s="9" t="s">
        <v>135</v>
      </c>
      <c r="C90" s="12" t="s">
        <v>168</v>
      </c>
      <c r="D90" s="12" t="s">
        <v>229</v>
      </c>
      <c r="E90" s="9" t="s">
        <v>5</v>
      </c>
      <c r="F90" s="10">
        <v>11999.94</v>
      </c>
      <c r="G90" s="10">
        <v>1999.99</v>
      </c>
      <c r="H90" s="10">
        <v>500</v>
      </c>
      <c r="I90" s="11"/>
      <c r="J90" s="11">
        <f t="shared" si="6"/>
        <v>14499.93</v>
      </c>
      <c r="K90" s="10">
        <v>1941.74</v>
      </c>
      <c r="L90" s="10">
        <v>37.78</v>
      </c>
      <c r="M90" s="10">
        <v>1379.99</v>
      </c>
      <c r="N90" s="11">
        <v>1618.16</v>
      </c>
      <c r="O90" s="11">
        <f t="shared" si="7"/>
        <v>4977.67</v>
      </c>
      <c r="P90" s="13">
        <f t="shared" si="8"/>
        <v>9522.26</v>
      </c>
    </row>
    <row r="91" spans="1:16" s="3" customFormat="1" ht="25.5" customHeight="1" x14ac:dyDescent="0.2">
      <c r="A91" s="49">
        <v>47</v>
      </c>
      <c r="B91" s="9" t="s">
        <v>126</v>
      </c>
      <c r="C91" s="12" t="s">
        <v>200</v>
      </c>
      <c r="D91" s="12" t="s">
        <v>225</v>
      </c>
      <c r="E91" s="9" t="s">
        <v>5</v>
      </c>
      <c r="F91" s="10">
        <v>31199.98</v>
      </c>
      <c r="G91" s="10">
        <v>5200</v>
      </c>
      <c r="H91" s="10">
        <v>500</v>
      </c>
      <c r="I91" s="11"/>
      <c r="J91" s="11">
        <f t="shared" si="6"/>
        <v>36899.979999999996</v>
      </c>
      <c r="K91" s="10">
        <v>7873.12</v>
      </c>
      <c r="L91" s="10">
        <v>129.1</v>
      </c>
      <c r="M91" s="10">
        <v>3588</v>
      </c>
      <c r="N91" s="11">
        <v>7592.93</v>
      </c>
      <c r="O91" s="11">
        <f t="shared" si="7"/>
        <v>19183.150000000001</v>
      </c>
      <c r="P91" s="13">
        <f t="shared" si="8"/>
        <v>17716.829999999994</v>
      </c>
    </row>
    <row r="92" spans="1:16" s="3" customFormat="1" ht="25.5" customHeight="1" x14ac:dyDescent="0.2">
      <c r="A92" s="49">
        <v>52</v>
      </c>
      <c r="B92" s="9" t="s">
        <v>127</v>
      </c>
      <c r="C92" s="12" t="s">
        <v>201</v>
      </c>
      <c r="D92" s="12" t="s">
        <v>225</v>
      </c>
      <c r="E92" s="9" t="s">
        <v>5</v>
      </c>
      <c r="F92" s="10">
        <v>15601.74</v>
      </c>
      <c r="G92" s="10">
        <v>2600.29</v>
      </c>
      <c r="H92" s="10">
        <v>500</v>
      </c>
      <c r="I92" s="10">
        <v>900</v>
      </c>
      <c r="J92" s="11">
        <f t="shared" si="6"/>
        <v>19602.03</v>
      </c>
      <c r="K92" s="10">
        <v>2876.78</v>
      </c>
      <c r="L92" s="10">
        <v>54.91</v>
      </c>
      <c r="M92" s="10">
        <v>1794.2</v>
      </c>
      <c r="N92" s="11">
        <v>0</v>
      </c>
      <c r="O92" s="11">
        <f t="shared" si="7"/>
        <v>4725.8900000000003</v>
      </c>
      <c r="P92" s="13">
        <f t="shared" si="8"/>
        <v>14876.14</v>
      </c>
    </row>
    <row r="93" spans="1:16" s="3" customFormat="1" ht="25.5" customHeight="1" x14ac:dyDescent="0.2">
      <c r="A93" s="49">
        <v>49</v>
      </c>
      <c r="B93" s="9" t="s">
        <v>128</v>
      </c>
      <c r="C93" s="12" t="s">
        <v>202</v>
      </c>
      <c r="D93" s="12" t="s">
        <v>225</v>
      </c>
      <c r="E93" s="9" t="s">
        <v>5</v>
      </c>
      <c r="F93" s="10">
        <v>15601.74</v>
      </c>
      <c r="G93" s="10">
        <v>2600.29</v>
      </c>
      <c r="H93" s="10">
        <v>500</v>
      </c>
      <c r="I93" s="11"/>
      <c r="J93" s="11">
        <f t="shared" si="6"/>
        <v>18702.03</v>
      </c>
      <c r="K93" s="10">
        <v>2876.78</v>
      </c>
      <c r="L93" s="10">
        <v>54.91</v>
      </c>
      <c r="M93" s="10">
        <v>1794.2</v>
      </c>
      <c r="N93" s="11">
        <v>6430</v>
      </c>
      <c r="O93" s="11">
        <f t="shared" si="7"/>
        <v>11155.89</v>
      </c>
      <c r="P93" s="13">
        <f t="shared" si="8"/>
        <v>7546.1399999999994</v>
      </c>
    </row>
    <row r="94" spans="1:16" s="3" customFormat="1" ht="25.5" customHeight="1" x14ac:dyDescent="0.2">
      <c r="A94" s="49">
        <v>48</v>
      </c>
      <c r="B94" s="9" t="s">
        <v>129</v>
      </c>
      <c r="C94" s="12" t="s">
        <v>203</v>
      </c>
      <c r="D94" s="12" t="s">
        <v>225</v>
      </c>
      <c r="E94" s="9" t="s">
        <v>5</v>
      </c>
      <c r="F94" s="10">
        <v>15601.74</v>
      </c>
      <c r="G94" s="10">
        <v>2600.29</v>
      </c>
      <c r="H94" s="10">
        <v>500</v>
      </c>
      <c r="I94" s="11"/>
      <c r="J94" s="11">
        <f t="shared" si="6"/>
        <v>18702.03</v>
      </c>
      <c r="K94" s="10">
        <v>2876.78</v>
      </c>
      <c r="L94" s="10">
        <v>54.91</v>
      </c>
      <c r="M94" s="10">
        <v>1794.2</v>
      </c>
      <c r="N94" s="11">
        <v>0</v>
      </c>
      <c r="O94" s="11">
        <f t="shared" si="7"/>
        <v>4725.8900000000003</v>
      </c>
      <c r="P94" s="13">
        <f t="shared" si="8"/>
        <v>13976.14</v>
      </c>
    </row>
    <row r="95" spans="1:16" s="3" customFormat="1" ht="25.5" customHeight="1" x14ac:dyDescent="0.2">
      <c r="A95" s="49">
        <v>50</v>
      </c>
      <c r="B95" s="9" t="s">
        <v>130</v>
      </c>
      <c r="C95" s="12" t="s">
        <v>204</v>
      </c>
      <c r="D95" s="12" t="s">
        <v>225</v>
      </c>
      <c r="E95" s="9" t="s">
        <v>5</v>
      </c>
      <c r="F95" s="10">
        <v>15601.74</v>
      </c>
      <c r="G95" s="10">
        <v>2600.29</v>
      </c>
      <c r="H95" s="10">
        <v>500</v>
      </c>
      <c r="I95" s="11"/>
      <c r="J95" s="11">
        <f t="shared" si="6"/>
        <v>18702.03</v>
      </c>
      <c r="K95" s="10">
        <v>2876.78</v>
      </c>
      <c r="L95" s="10">
        <v>54.91</v>
      </c>
      <c r="M95" s="10">
        <v>1794.2</v>
      </c>
      <c r="N95" s="11">
        <v>8501</v>
      </c>
      <c r="O95" s="11">
        <f t="shared" si="7"/>
        <v>13226.89</v>
      </c>
      <c r="P95" s="13">
        <f t="shared" si="8"/>
        <v>5475.1399999999994</v>
      </c>
    </row>
    <row r="96" spans="1:16" s="3" customFormat="1" ht="25.5" customHeight="1" x14ac:dyDescent="0.2">
      <c r="A96" s="49">
        <v>111</v>
      </c>
      <c r="B96" s="9" t="s">
        <v>131</v>
      </c>
      <c r="C96" s="12" t="s">
        <v>205</v>
      </c>
      <c r="D96" s="12" t="s">
        <v>225</v>
      </c>
      <c r="E96" s="9" t="s">
        <v>5</v>
      </c>
      <c r="F96" s="10">
        <v>11999.94</v>
      </c>
      <c r="G96" s="11"/>
      <c r="H96" s="10">
        <v>500</v>
      </c>
      <c r="I96" s="11"/>
      <c r="J96" s="11">
        <f t="shared" si="6"/>
        <v>12499.94</v>
      </c>
      <c r="K96" s="10">
        <v>1846.93</v>
      </c>
      <c r="L96" s="10">
        <v>37.78</v>
      </c>
      <c r="M96" s="10">
        <v>1379.99</v>
      </c>
      <c r="N96" s="11">
        <v>0</v>
      </c>
      <c r="O96" s="11">
        <f t="shared" si="7"/>
        <v>3264.7</v>
      </c>
      <c r="P96" s="13">
        <f t="shared" si="8"/>
        <v>9235.2400000000016</v>
      </c>
    </row>
    <row r="97" spans="1:16" s="3" customFormat="1" ht="25.5" customHeight="1" x14ac:dyDescent="0.2">
      <c r="A97" s="49">
        <v>55</v>
      </c>
      <c r="B97" s="9" t="s">
        <v>88</v>
      </c>
      <c r="C97" s="12" t="s">
        <v>178</v>
      </c>
      <c r="D97" s="12" t="s">
        <v>225</v>
      </c>
      <c r="E97" s="9" t="s">
        <v>5</v>
      </c>
      <c r="F97" s="10">
        <v>11999.94</v>
      </c>
      <c r="G97" s="10">
        <v>1999.99</v>
      </c>
      <c r="H97" s="10">
        <v>500</v>
      </c>
      <c r="I97" s="11"/>
      <c r="J97" s="11">
        <f t="shared" si="6"/>
        <v>14499.93</v>
      </c>
      <c r="K97" s="10">
        <v>1941.74</v>
      </c>
      <c r="L97" s="10">
        <v>37.78</v>
      </c>
      <c r="M97" s="10">
        <v>1379.99</v>
      </c>
      <c r="N97" s="11">
        <v>0</v>
      </c>
      <c r="O97" s="11">
        <f t="shared" si="7"/>
        <v>3359.51</v>
      </c>
      <c r="P97" s="13">
        <f t="shared" si="8"/>
        <v>11140.42</v>
      </c>
    </row>
    <row r="98" spans="1:16" s="3" customFormat="1" ht="25.5" customHeight="1" x14ac:dyDescent="0.2">
      <c r="A98" s="49">
        <v>53</v>
      </c>
      <c r="B98" s="9" t="s">
        <v>132</v>
      </c>
      <c r="C98" s="12" t="s">
        <v>168</v>
      </c>
      <c r="D98" s="12" t="s">
        <v>225</v>
      </c>
      <c r="E98" s="9" t="s">
        <v>5</v>
      </c>
      <c r="F98" s="10">
        <v>11999.94</v>
      </c>
      <c r="G98" s="10">
        <v>1999.99</v>
      </c>
      <c r="H98" s="10">
        <v>500</v>
      </c>
      <c r="I98" s="11"/>
      <c r="J98" s="11">
        <f t="shared" si="6"/>
        <v>14499.93</v>
      </c>
      <c r="K98" s="10">
        <v>1941.74</v>
      </c>
      <c r="L98" s="10">
        <v>37.78</v>
      </c>
      <c r="M98" s="10">
        <v>1379.99</v>
      </c>
      <c r="N98" s="11">
        <v>0</v>
      </c>
      <c r="O98" s="11">
        <f t="shared" si="7"/>
        <v>3359.51</v>
      </c>
      <c r="P98" s="13">
        <f t="shared" si="8"/>
        <v>11140.42</v>
      </c>
    </row>
    <row r="99" spans="1:16" s="3" customFormat="1" ht="25.5" customHeight="1" x14ac:dyDescent="0.2">
      <c r="A99" s="49">
        <v>54</v>
      </c>
      <c r="B99" s="9" t="s">
        <v>93</v>
      </c>
      <c r="C99" s="12" t="s">
        <v>178</v>
      </c>
      <c r="D99" s="12" t="s">
        <v>225</v>
      </c>
      <c r="E99" s="9" t="s">
        <v>5</v>
      </c>
      <c r="F99" s="10">
        <v>11999.94</v>
      </c>
      <c r="G99" s="10">
        <v>1999.99</v>
      </c>
      <c r="H99" s="10">
        <v>500</v>
      </c>
      <c r="I99" s="11"/>
      <c r="J99" s="11">
        <f t="shared" si="6"/>
        <v>14499.93</v>
      </c>
      <c r="K99" s="10">
        <v>1941.74</v>
      </c>
      <c r="L99" s="10">
        <v>37.78</v>
      </c>
      <c r="M99" s="10">
        <v>1379.99</v>
      </c>
      <c r="N99" s="11">
        <v>0</v>
      </c>
      <c r="O99" s="11">
        <f t="shared" si="7"/>
        <v>3359.51</v>
      </c>
      <c r="P99" s="13">
        <f t="shared" si="8"/>
        <v>11140.42</v>
      </c>
    </row>
    <row r="100" spans="1:16" s="3" customFormat="1" ht="25.5" customHeight="1" x14ac:dyDescent="0.2">
      <c r="A100" s="49">
        <v>27</v>
      </c>
      <c r="B100" s="9" t="s">
        <v>136</v>
      </c>
      <c r="C100" s="12" t="s">
        <v>206</v>
      </c>
      <c r="D100" s="12" t="s">
        <v>230</v>
      </c>
      <c r="E100" s="9" t="s">
        <v>5</v>
      </c>
      <c r="F100" s="10">
        <v>41942.120000000003</v>
      </c>
      <c r="G100" s="10">
        <v>6990.35</v>
      </c>
      <c r="H100" s="10">
        <v>500</v>
      </c>
      <c r="I100" s="11"/>
      <c r="J100" s="11">
        <f t="shared" ref="J100:J114" si="9">SUM(F100:I100)</f>
        <v>49432.47</v>
      </c>
      <c r="K100" s="10">
        <v>11662.72</v>
      </c>
      <c r="L100" s="10">
        <v>180.19</v>
      </c>
      <c r="M100" s="10">
        <v>4823.34</v>
      </c>
      <c r="N100" s="11">
        <v>0</v>
      </c>
      <c r="O100" s="11">
        <f t="shared" ref="O100:O114" si="10">SUM(K100:N100)</f>
        <v>16666.25</v>
      </c>
      <c r="P100" s="13">
        <f t="shared" ref="P100:P114" si="11">+J100-O100</f>
        <v>32766.22</v>
      </c>
    </row>
    <row r="101" spans="1:16" s="3" customFormat="1" ht="25.5" customHeight="1" x14ac:dyDescent="0.2">
      <c r="A101" s="49">
        <v>30</v>
      </c>
      <c r="B101" s="9" t="s">
        <v>137</v>
      </c>
      <c r="C101" s="12" t="s">
        <v>207</v>
      </c>
      <c r="D101" s="12" t="s">
        <v>230</v>
      </c>
      <c r="E101" s="9" t="s">
        <v>5</v>
      </c>
      <c r="F101" s="10">
        <v>15601.74</v>
      </c>
      <c r="G101" s="10">
        <v>2600.29</v>
      </c>
      <c r="H101" s="10">
        <v>500</v>
      </c>
      <c r="I101" s="11"/>
      <c r="J101" s="11">
        <f t="shared" si="9"/>
        <v>18702.03</v>
      </c>
      <c r="K101" s="10">
        <v>2876.78</v>
      </c>
      <c r="L101" s="10">
        <v>54.91</v>
      </c>
      <c r="M101" s="10">
        <v>1794.2</v>
      </c>
      <c r="N101" s="11">
        <v>4881.3100000000004</v>
      </c>
      <c r="O101" s="11">
        <f t="shared" si="10"/>
        <v>9607.2000000000007</v>
      </c>
      <c r="P101" s="13">
        <f t="shared" si="11"/>
        <v>9094.8299999999981</v>
      </c>
    </row>
    <row r="102" spans="1:16" s="3" customFormat="1" ht="25.5" customHeight="1" x14ac:dyDescent="0.2">
      <c r="A102" s="49">
        <v>31</v>
      </c>
      <c r="B102" s="9" t="s">
        <v>138</v>
      </c>
      <c r="C102" s="12" t="s">
        <v>208</v>
      </c>
      <c r="D102" s="12" t="s">
        <v>230</v>
      </c>
      <c r="E102" s="9" t="s">
        <v>5</v>
      </c>
      <c r="F102" s="10">
        <v>15601.74</v>
      </c>
      <c r="G102" s="10">
        <v>2600.29</v>
      </c>
      <c r="H102" s="10">
        <v>500</v>
      </c>
      <c r="I102" s="11"/>
      <c r="J102" s="11">
        <f t="shared" si="9"/>
        <v>18702.03</v>
      </c>
      <c r="K102" s="10">
        <v>2876.78</v>
      </c>
      <c r="L102" s="10">
        <v>54.91</v>
      </c>
      <c r="M102" s="10">
        <v>1794.2</v>
      </c>
      <c r="N102" s="11">
        <v>0</v>
      </c>
      <c r="O102" s="11">
        <f t="shared" si="10"/>
        <v>4725.8900000000003</v>
      </c>
      <c r="P102" s="13">
        <f t="shared" si="11"/>
        <v>13976.14</v>
      </c>
    </row>
    <row r="103" spans="1:16" s="3" customFormat="1" ht="25.5" customHeight="1" x14ac:dyDescent="0.2">
      <c r="A103" s="49">
        <v>32</v>
      </c>
      <c r="B103" s="9" t="s">
        <v>139</v>
      </c>
      <c r="C103" s="12" t="s">
        <v>209</v>
      </c>
      <c r="D103" s="12" t="s">
        <v>230</v>
      </c>
      <c r="E103" s="9" t="s">
        <v>5</v>
      </c>
      <c r="F103" s="10">
        <v>11999.94</v>
      </c>
      <c r="G103" s="10">
        <v>1999.99</v>
      </c>
      <c r="H103" s="10">
        <v>500</v>
      </c>
      <c r="I103" s="11"/>
      <c r="J103" s="11">
        <f t="shared" si="9"/>
        <v>14499.93</v>
      </c>
      <c r="K103" s="10">
        <v>1941.74</v>
      </c>
      <c r="L103" s="10">
        <v>37.78</v>
      </c>
      <c r="M103" s="10">
        <v>1379.99</v>
      </c>
      <c r="N103" s="11">
        <v>0</v>
      </c>
      <c r="O103" s="11">
        <f t="shared" si="10"/>
        <v>3359.51</v>
      </c>
      <c r="P103" s="13">
        <f t="shared" si="11"/>
        <v>11140.42</v>
      </c>
    </row>
    <row r="104" spans="1:16" s="3" customFormat="1" ht="25.5" customHeight="1" x14ac:dyDescent="0.2">
      <c r="A104" s="49">
        <v>38</v>
      </c>
      <c r="B104" s="9" t="s">
        <v>140</v>
      </c>
      <c r="C104" s="12" t="s">
        <v>210</v>
      </c>
      <c r="D104" s="12" t="s">
        <v>230</v>
      </c>
      <c r="E104" s="9" t="s">
        <v>5</v>
      </c>
      <c r="F104" s="10">
        <v>11999.94</v>
      </c>
      <c r="G104" s="10">
        <v>1999.99</v>
      </c>
      <c r="H104" s="10">
        <v>500</v>
      </c>
      <c r="I104" s="11"/>
      <c r="J104" s="11">
        <f t="shared" si="9"/>
        <v>14499.93</v>
      </c>
      <c r="K104" s="10">
        <v>1941.74</v>
      </c>
      <c r="L104" s="10">
        <v>37.78</v>
      </c>
      <c r="M104" s="10">
        <v>1379.99</v>
      </c>
      <c r="N104" s="11">
        <v>0</v>
      </c>
      <c r="O104" s="11">
        <f t="shared" si="10"/>
        <v>3359.51</v>
      </c>
      <c r="P104" s="13">
        <f t="shared" si="11"/>
        <v>11140.42</v>
      </c>
    </row>
    <row r="105" spans="1:16" s="3" customFormat="1" ht="25.5" customHeight="1" x14ac:dyDescent="0.2">
      <c r="A105" s="49">
        <v>74</v>
      </c>
      <c r="B105" s="9" t="s">
        <v>141</v>
      </c>
      <c r="C105" s="12" t="s">
        <v>210</v>
      </c>
      <c r="D105" s="12" t="s">
        <v>230</v>
      </c>
      <c r="E105" s="9" t="s">
        <v>5</v>
      </c>
      <c r="F105" s="10">
        <v>11999.94</v>
      </c>
      <c r="G105" s="10">
        <v>1999.99</v>
      </c>
      <c r="H105" s="10">
        <v>500</v>
      </c>
      <c r="I105" s="11"/>
      <c r="J105" s="11">
        <f t="shared" si="9"/>
        <v>14499.93</v>
      </c>
      <c r="K105" s="10">
        <v>1941.74</v>
      </c>
      <c r="L105" s="10">
        <v>37.78</v>
      </c>
      <c r="M105" s="10">
        <v>1379.99</v>
      </c>
      <c r="N105" s="11">
        <v>4048</v>
      </c>
      <c r="O105" s="11">
        <f t="shared" si="10"/>
        <v>7407.51</v>
      </c>
      <c r="P105" s="13">
        <f t="shared" si="11"/>
        <v>7092.42</v>
      </c>
    </row>
    <row r="106" spans="1:16" s="3" customFormat="1" ht="25.5" customHeight="1" x14ac:dyDescent="0.2">
      <c r="A106" s="49">
        <v>34</v>
      </c>
      <c r="B106" s="9" t="s">
        <v>142</v>
      </c>
      <c r="C106" s="12" t="s">
        <v>211</v>
      </c>
      <c r="D106" s="12" t="s">
        <v>230</v>
      </c>
      <c r="E106" s="9" t="s">
        <v>5</v>
      </c>
      <c r="F106" s="10">
        <v>11999.94</v>
      </c>
      <c r="G106" s="10">
        <v>1999.99</v>
      </c>
      <c r="H106" s="10">
        <v>500</v>
      </c>
      <c r="I106" s="11"/>
      <c r="J106" s="11">
        <f t="shared" si="9"/>
        <v>14499.93</v>
      </c>
      <c r="K106" s="10">
        <v>1941.74</v>
      </c>
      <c r="L106" s="10">
        <v>37.78</v>
      </c>
      <c r="M106" s="10">
        <v>1379.99</v>
      </c>
      <c r="N106" s="10">
        <v>3027.42</v>
      </c>
      <c r="O106" s="11">
        <f t="shared" si="10"/>
        <v>6386.93</v>
      </c>
      <c r="P106" s="13">
        <f t="shared" si="11"/>
        <v>8113</v>
      </c>
    </row>
    <row r="107" spans="1:16" s="3" customFormat="1" ht="25.5" customHeight="1" x14ac:dyDescent="0.2">
      <c r="A107" s="49">
        <v>97</v>
      </c>
      <c r="B107" s="9" t="s">
        <v>143</v>
      </c>
      <c r="C107" s="12" t="s">
        <v>212</v>
      </c>
      <c r="D107" s="12" t="s">
        <v>230</v>
      </c>
      <c r="E107" s="9" t="s">
        <v>5</v>
      </c>
      <c r="F107" s="10">
        <v>6324.72</v>
      </c>
      <c r="G107" s="10">
        <v>1054.1199999999999</v>
      </c>
      <c r="H107" s="10">
        <v>500</v>
      </c>
      <c r="I107" s="11"/>
      <c r="J107" s="11">
        <f t="shared" si="9"/>
        <v>7878.84</v>
      </c>
      <c r="K107" s="10">
        <v>662.84</v>
      </c>
      <c r="L107" s="10">
        <v>10.79</v>
      </c>
      <c r="M107" s="10">
        <v>727.34</v>
      </c>
      <c r="N107" s="11">
        <v>0</v>
      </c>
      <c r="O107" s="11">
        <f t="shared" si="10"/>
        <v>1400.97</v>
      </c>
      <c r="P107" s="13">
        <f t="shared" si="11"/>
        <v>6477.87</v>
      </c>
    </row>
    <row r="108" spans="1:16" s="3" customFormat="1" ht="25.5" customHeight="1" x14ac:dyDescent="0.2">
      <c r="A108" s="49">
        <v>57</v>
      </c>
      <c r="B108" s="9" t="s">
        <v>145</v>
      </c>
      <c r="C108" s="12" t="s">
        <v>213</v>
      </c>
      <c r="D108" s="12" t="s">
        <v>231</v>
      </c>
      <c r="E108" s="9" t="s">
        <v>5</v>
      </c>
      <c r="F108" s="10">
        <v>26033.5</v>
      </c>
      <c r="G108" s="10">
        <v>4338.92</v>
      </c>
      <c r="H108" s="10">
        <v>500</v>
      </c>
      <c r="I108" s="11"/>
      <c r="J108" s="11">
        <f t="shared" si="9"/>
        <v>30872.42</v>
      </c>
      <c r="K108" s="10">
        <v>6064.85</v>
      </c>
      <c r="L108" s="10">
        <v>104.53</v>
      </c>
      <c r="M108" s="10">
        <v>2993.85</v>
      </c>
      <c r="N108" s="11">
        <v>14517</v>
      </c>
      <c r="O108" s="11">
        <f t="shared" si="10"/>
        <v>23680.23</v>
      </c>
      <c r="P108" s="13">
        <f t="shared" si="11"/>
        <v>7192.1899999999987</v>
      </c>
    </row>
    <row r="109" spans="1:16" s="3" customFormat="1" ht="25.5" customHeight="1" x14ac:dyDescent="0.2">
      <c r="A109" s="49">
        <v>93</v>
      </c>
      <c r="B109" s="9" t="s">
        <v>146</v>
      </c>
      <c r="C109" s="12" t="s">
        <v>214</v>
      </c>
      <c r="D109" s="12" t="s">
        <v>222</v>
      </c>
      <c r="E109" s="9" t="s">
        <v>5</v>
      </c>
      <c r="F109" s="10">
        <v>31199.98</v>
      </c>
      <c r="G109" s="10">
        <v>5200</v>
      </c>
      <c r="H109" s="10">
        <v>500</v>
      </c>
      <c r="I109" s="11"/>
      <c r="J109" s="11">
        <f t="shared" si="9"/>
        <v>36899.979999999996</v>
      </c>
      <c r="K109" s="10">
        <v>7873.12</v>
      </c>
      <c r="L109" s="10">
        <v>129.1</v>
      </c>
      <c r="M109" s="10">
        <v>3588</v>
      </c>
      <c r="N109" s="11">
        <v>11688</v>
      </c>
      <c r="O109" s="11">
        <f t="shared" si="10"/>
        <v>23278.22</v>
      </c>
      <c r="P109" s="13">
        <f t="shared" si="11"/>
        <v>13621.759999999995</v>
      </c>
    </row>
    <row r="110" spans="1:16" s="3" customFormat="1" ht="25.5" customHeight="1" x14ac:dyDescent="0.2">
      <c r="A110" s="49">
        <v>96</v>
      </c>
      <c r="B110" s="9" t="s">
        <v>115</v>
      </c>
      <c r="C110" s="12" t="s">
        <v>195</v>
      </c>
      <c r="D110" s="12" t="s">
        <v>222</v>
      </c>
      <c r="E110" s="9" t="s">
        <v>5</v>
      </c>
      <c r="F110" s="10">
        <v>15601.74</v>
      </c>
      <c r="G110" s="10">
        <v>2600.29</v>
      </c>
      <c r="H110" s="10">
        <v>500</v>
      </c>
      <c r="I110" s="11"/>
      <c r="J110" s="11">
        <f t="shared" si="9"/>
        <v>18702.03</v>
      </c>
      <c r="K110" s="10">
        <v>2876.78</v>
      </c>
      <c r="L110" s="10">
        <v>54.91</v>
      </c>
      <c r="M110" s="10">
        <v>1794.2</v>
      </c>
      <c r="N110" s="11">
        <v>0</v>
      </c>
      <c r="O110" s="11">
        <f t="shared" si="10"/>
        <v>4725.8900000000003</v>
      </c>
      <c r="P110" s="13">
        <f t="shared" si="11"/>
        <v>13976.14</v>
      </c>
    </row>
    <row r="111" spans="1:16" s="3" customFormat="1" ht="25.5" customHeight="1" x14ac:dyDescent="0.2">
      <c r="A111" s="49">
        <v>106</v>
      </c>
      <c r="B111" s="9" t="s">
        <v>117</v>
      </c>
      <c r="C111" s="12" t="s">
        <v>195</v>
      </c>
      <c r="D111" s="12" t="s">
        <v>222</v>
      </c>
      <c r="E111" s="9" t="s">
        <v>6</v>
      </c>
      <c r="F111" s="10">
        <v>15601.74</v>
      </c>
      <c r="G111" s="10">
        <v>2600.29</v>
      </c>
      <c r="H111" s="10">
        <v>500</v>
      </c>
      <c r="I111" s="11"/>
      <c r="J111" s="11">
        <f t="shared" si="9"/>
        <v>18702.03</v>
      </c>
      <c r="K111" s="10">
        <v>2876.78</v>
      </c>
      <c r="L111" s="10">
        <v>54.91</v>
      </c>
      <c r="M111" s="10">
        <v>1794.2</v>
      </c>
      <c r="N111" s="11">
        <v>4196</v>
      </c>
      <c r="O111" s="11">
        <f t="shared" si="10"/>
        <v>8921.89</v>
      </c>
      <c r="P111" s="13">
        <f t="shared" si="11"/>
        <v>9780.14</v>
      </c>
    </row>
    <row r="112" spans="1:16" s="3" customFormat="1" ht="25.5" customHeight="1" x14ac:dyDescent="0.2">
      <c r="A112" s="49">
        <v>94</v>
      </c>
      <c r="B112" s="9" t="s">
        <v>74</v>
      </c>
      <c r="C112" s="12" t="s">
        <v>164</v>
      </c>
      <c r="D112" s="12" t="s">
        <v>222</v>
      </c>
      <c r="E112" s="9" t="s">
        <v>5</v>
      </c>
      <c r="F112" s="10">
        <v>15601.74</v>
      </c>
      <c r="G112" s="10">
        <v>2600.29</v>
      </c>
      <c r="H112" s="10">
        <v>500</v>
      </c>
      <c r="I112" s="11"/>
      <c r="J112" s="11">
        <f t="shared" si="9"/>
        <v>18702.03</v>
      </c>
      <c r="K112" s="10">
        <v>2876.78</v>
      </c>
      <c r="L112" s="10">
        <v>54.91</v>
      </c>
      <c r="M112" s="10">
        <v>1794.2</v>
      </c>
      <c r="N112" s="11">
        <v>2042</v>
      </c>
      <c r="O112" s="11">
        <f t="shared" si="10"/>
        <v>6767.89</v>
      </c>
      <c r="P112" s="13">
        <f t="shared" si="11"/>
        <v>11934.14</v>
      </c>
    </row>
    <row r="113" spans="1:18" s="3" customFormat="1" ht="25.5" customHeight="1" x14ac:dyDescent="0.2">
      <c r="A113" s="49">
        <v>95</v>
      </c>
      <c r="B113" s="9" t="s">
        <v>116</v>
      </c>
      <c r="C113" s="12" t="s">
        <v>195</v>
      </c>
      <c r="D113" s="12" t="s">
        <v>222</v>
      </c>
      <c r="E113" s="9" t="s">
        <v>5</v>
      </c>
      <c r="F113" s="10">
        <v>15601.74</v>
      </c>
      <c r="G113" s="11"/>
      <c r="H113" s="10">
        <v>500</v>
      </c>
      <c r="I113" s="11"/>
      <c r="J113" s="11">
        <f>SUM(F113:I113)</f>
        <v>16101.74</v>
      </c>
      <c r="K113" s="10">
        <v>2631.19</v>
      </c>
      <c r="L113" s="10">
        <v>54.91</v>
      </c>
      <c r="M113" s="10">
        <v>1794.2</v>
      </c>
      <c r="N113" s="11">
        <v>0</v>
      </c>
      <c r="O113" s="11">
        <f>SUM(K113:N113)</f>
        <v>4480.3</v>
      </c>
      <c r="P113" s="13">
        <f>+J113-O113</f>
        <v>11621.439999999999</v>
      </c>
    </row>
    <row r="114" spans="1:18" s="3" customFormat="1" ht="25.5" customHeight="1" thickBot="1" x14ac:dyDescent="0.25">
      <c r="A114" s="50">
        <v>104</v>
      </c>
      <c r="B114" s="14" t="s">
        <v>144</v>
      </c>
      <c r="C114" s="15" t="s">
        <v>212</v>
      </c>
      <c r="D114" s="15" t="s">
        <v>222</v>
      </c>
      <c r="E114" s="14" t="s">
        <v>6</v>
      </c>
      <c r="F114" s="16">
        <v>6324.72</v>
      </c>
      <c r="G114" s="17"/>
      <c r="H114" s="16">
        <v>500</v>
      </c>
      <c r="I114" s="17"/>
      <c r="J114" s="17">
        <f t="shared" si="9"/>
        <v>6824.72</v>
      </c>
      <c r="K114" s="16">
        <v>662.84</v>
      </c>
      <c r="L114" s="16">
        <v>10.79</v>
      </c>
      <c r="M114" s="16">
        <v>727.34</v>
      </c>
      <c r="N114" s="17">
        <v>0</v>
      </c>
      <c r="O114" s="17">
        <f t="shared" si="10"/>
        <v>1400.97</v>
      </c>
      <c r="P114" s="18">
        <f t="shared" si="11"/>
        <v>5423.75</v>
      </c>
    </row>
    <row r="115" spans="1:18" s="5" customFormat="1" ht="15" customHeight="1" thickBot="1" x14ac:dyDescent="0.25">
      <c r="A115" s="19"/>
      <c r="B115" s="20"/>
      <c r="C115" s="21"/>
      <c r="D115" s="24" t="s">
        <v>9</v>
      </c>
      <c r="E115" s="20"/>
      <c r="F115" s="22">
        <f t="shared" ref="F115:P115" si="12">SUM(F5:F114)</f>
        <v>2104232.2999999984</v>
      </c>
      <c r="G115" s="22">
        <f t="shared" si="12"/>
        <v>324248.94999999966</v>
      </c>
      <c r="H115" s="22">
        <f t="shared" si="12"/>
        <v>55000</v>
      </c>
      <c r="I115" s="22">
        <f t="shared" si="12"/>
        <v>13131.76</v>
      </c>
      <c r="J115" s="22">
        <f t="shared" si="12"/>
        <v>2496613.0099999993</v>
      </c>
      <c r="K115" s="22">
        <f t="shared" si="12"/>
        <v>470108.22000000032</v>
      </c>
      <c r="L115" s="22">
        <f t="shared" si="12"/>
        <v>7885.7599999999902</v>
      </c>
      <c r="M115" s="22">
        <f t="shared" si="12"/>
        <v>233660.56000000003</v>
      </c>
      <c r="N115" s="22">
        <f t="shared" si="12"/>
        <v>261026.99</v>
      </c>
      <c r="O115" s="22">
        <f t="shared" si="12"/>
        <v>972681.53000000026</v>
      </c>
      <c r="P115" s="23">
        <f t="shared" si="12"/>
        <v>1523931.4799999993</v>
      </c>
    </row>
    <row r="116" spans="1:18" ht="15" customHeight="1" x14ac:dyDescent="0.2">
      <c r="G116" s="4"/>
      <c r="H116" s="4"/>
      <c r="I116" s="4"/>
      <c r="J116" s="4"/>
      <c r="K116" s="4"/>
      <c r="L116" s="4"/>
      <c r="M116" s="4"/>
      <c r="N116" s="4"/>
      <c r="O116" s="4"/>
      <c r="P116" s="6"/>
      <c r="Q116"/>
      <c r="R116"/>
    </row>
    <row r="117" spans="1:18" ht="15" customHeight="1" x14ac:dyDescent="0.2">
      <c r="G117" s="4"/>
      <c r="H117" s="4"/>
      <c r="I117" s="4"/>
      <c r="J117" s="4"/>
      <c r="K117" s="4"/>
      <c r="L117" s="4"/>
      <c r="M117" s="4"/>
      <c r="N117" s="4"/>
      <c r="O117" s="4"/>
      <c r="P117" s="6"/>
      <c r="Q117"/>
      <c r="R117"/>
    </row>
    <row r="118" spans="1:18" ht="25.5" customHeight="1" x14ac:dyDescent="0.2">
      <c r="A118" s="55" t="s">
        <v>232</v>
      </c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/>
      <c r="R118"/>
    </row>
    <row r="119" spans="1:18" ht="15" customHeight="1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/>
      <c r="R119"/>
    </row>
    <row r="120" spans="1:18" ht="15" customHeight="1" x14ac:dyDescent="0.2">
      <c r="G120" s="4"/>
      <c r="H120" s="4"/>
      <c r="I120" s="4"/>
      <c r="J120" s="4"/>
      <c r="K120" s="4"/>
      <c r="L120" s="4"/>
      <c r="M120" s="4"/>
      <c r="N120" s="4"/>
      <c r="O120" s="4"/>
      <c r="P120" s="6"/>
      <c r="Q120"/>
      <c r="R120"/>
    </row>
    <row r="121" spans="1:18" ht="15" customHeight="1" x14ac:dyDescent="0.2">
      <c r="G121" s="4"/>
      <c r="H121" s="4"/>
      <c r="I121" s="4"/>
      <c r="J121" s="4"/>
      <c r="K121" s="4"/>
      <c r="L121" s="4"/>
      <c r="M121" s="4"/>
      <c r="N121" s="4"/>
      <c r="O121" s="4"/>
      <c r="P121" s="6"/>
      <c r="Q121"/>
      <c r="R121"/>
    </row>
    <row r="122" spans="1:18" ht="15" customHeight="1" x14ac:dyDescent="0.2">
      <c r="G122" s="4"/>
      <c r="H122" s="4"/>
      <c r="I122" s="4"/>
      <c r="J122" s="4"/>
      <c r="K122" s="4"/>
      <c r="L122" s="4"/>
      <c r="M122" s="4"/>
      <c r="N122" s="4"/>
      <c r="O122" s="4"/>
      <c r="P122" s="6"/>
      <c r="R122"/>
    </row>
    <row r="123" spans="1:18" ht="15" customHeight="1" x14ac:dyDescent="0.2">
      <c r="G123" s="4"/>
      <c r="H123" s="4"/>
      <c r="I123" s="4"/>
      <c r="J123" s="4"/>
      <c r="K123" s="4"/>
      <c r="L123" s="4"/>
      <c r="M123" s="4"/>
      <c r="N123" s="4"/>
      <c r="O123" s="4"/>
      <c r="P123" s="6"/>
      <c r="R123"/>
    </row>
    <row r="124" spans="1:18" ht="15" customHeight="1" x14ac:dyDescent="0.2">
      <c r="G124" s="4"/>
      <c r="H124" s="4"/>
      <c r="I124" s="4"/>
      <c r="J124" s="4"/>
      <c r="K124" s="4"/>
      <c r="L124" s="4"/>
      <c r="M124" s="4"/>
      <c r="N124" s="4"/>
      <c r="O124" s="4"/>
      <c r="P124" s="6"/>
      <c r="R124"/>
    </row>
    <row r="125" spans="1:18" ht="15" customHeight="1" x14ac:dyDescent="0.2">
      <c r="G125" s="4"/>
      <c r="H125" s="4"/>
      <c r="I125" s="4"/>
      <c r="J125" s="4"/>
      <c r="K125" s="4"/>
      <c r="L125" s="4"/>
      <c r="M125" s="4"/>
      <c r="N125" s="4"/>
      <c r="O125" s="4"/>
      <c r="P125" s="6"/>
      <c r="R125"/>
    </row>
    <row r="126" spans="1:18" ht="15" customHeight="1" x14ac:dyDescent="0.2">
      <c r="G126" s="4"/>
      <c r="H126" s="4"/>
      <c r="I126" s="4"/>
      <c r="J126" s="4"/>
      <c r="K126" s="4"/>
      <c r="L126" s="4"/>
      <c r="M126" s="4"/>
      <c r="N126" s="4"/>
      <c r="O126" s="4"/>
      <c r="P126" s="6"/>
      <c r="R126"/>
    </row>
    <row r="127" spans="1:18" ht="15" customHeight="1" x14ac:dyDescent="0.2">
      <c r="G127" s="4"/>
      <c r="H127" s="4"/>
      <c r="I127" s="4"/>
      <c r="J127" s="4"/>
      <c r="K127" s="4"/>
      <c r="L127" s="4"/>
      <c r="M127" s="4"/>
      <c r="N127" s="4"/>
      <c r="O127" s="4"/>
      <c r="P127" s="6"/>
      <c r="R127"/>
    </row>
    <row r="128" spans="1:18" ht="15" customHeight="1" x14ac:dyDescent="0.2">
      <c r="G128" s="4"/>
      <c r="H128" s="4"/>
      <c r="I128" s="4"/>
      <c r="J128" s="4"/>
      <c r="K128" s="4"/>
      <c r="L128" s="4"/>
      <c r="M128" s="4"/>
      <c r="N128" s="4"/>
      <c r="O128" s="4"/>
      <c r="P128" s="6"/>
      <c r="R128"/>
    </row>
    <row r="129" spans="7:18" ht="15" customHeight="1" x14ac:dyDescent="0.2">
      <c r="G129" s="4"/>
      <c r="H129" s="4"/>
      <c r="I129" s="4"/>
      <c r="J129" s="4"/>
      <c r="K129" s="4"/>
      <c r="L129" s="4"/>
      <c r="M129" s="4"/>
      <c r="N129" s="4"/>
      <c r="O129" s="4"/>
      <c r="P129" s="6"/>
      <c r="R129"/>
    </row>
    <row r="130" spans="7:18" ht="15" customHeight="1" x14ac:dyDescent="0.2">
      <c r="G130" s="4"/>
      <c r="H130" s="4"/>
      <c r="I130" s="4"/>
      <c r="J130" s="4"/>
      <c r="K130" s="4"/>
      <c r="L130" s="4"/>
      <c r="M130" s="4"/>
      <c r="N130" s="4"/>
      <c r="O130" s="4"/>
      <c r="P130" s="6"/>
      <c r="R130"/>
    </row>
    <row r="131" spans="7:18" ht="15" customHeight="1" x14ac:dyDescent="0.2">
      <c r="G131" s="4"/>
      <c r="H131" s="4"/>
      <c r="I131" s="4"/>
      <c r="J131" s="4"/>
      <c r="K131" s="4"/>
      <c r="L131" s="4"/>
      <c r="M131" s="4"/>
      <c r="N131" s="4"/>
      <c r="O131" s="4"/>
      <c r="P131" s="6"/>
      <c r="R131"/>
    </row>
    <row r="132" spans="7:18" ht="15" customHeight="1" x14ac:dyDescent="0.2">
      <c r="G132" s="4"/>
      <c r="H132" s="4"/>
      <c r="I132" s="4"/>
      <c r="J132" s="4"/>
      <c r="K132" s="4"/>
      <c r="L132" s="4"/>
      <c r="M132" s="4"/>
      <c r="N132" s="4"/>
      <c r="O132" s="4"/>
      <c r="P132" s="6"/>
      <c r="R132"/>
    </row>
    <row r="133" spans="7:18" ht="15" customHeight="1" x14ac:dyDescent="0.2">
      <c r="G133" s="4"/>
      <c r="H133" s="4"/>
      <c r="I133" s="4"/>
      <c r="J133" s="4"/>
      <c r="K133" s="4"/>
      <c r="L133" s="4"/>
      <c r="M133" s="4"/>
      <c r="N133" s="4"/>
      <c r="O133" s="4"/>
      <c r="P133" s="6"/>
      <c r="R133"/>
    </row>
    <row r="134" spans="7:18" ht="15" customHeight="1" x14ac:dyDescent="0.2">
      <c r="G134" s="4"/>
      <c r="H134" s="4"/>
      <c r="I134" s="4"/>
      <c r="J134" s="4"/>
      <c r="K134" s="4"/>
      <c r="L134" s="4"/>
      <c r="M134" s="4"/>
      <c r="N134" s="4"/>
      <c r="O134" s="4"/>
      <c r="P134" s="6"/>
      <c r="R134"/>
    </row>
    <row r="135" spans="7:18" ht="15" customHeight="1" x14ac:dyDescent="0.2">
      <c r="G135" s="4"/>
      <c r="H135" s="4"/>
      <c r="I135" s="4"/>
      <c r="J135" s="4"/>
      <c r="K135" s="4"/>
      <c r="L135" s="4"/>
      <c r="M135" s="4"/>
      <c r="N135" s="4"/>
      <c r="O135" s="4"/>
      <c r="P135" s="6"/>
      <c r="R135"/>
    </row>
    <row r="136" spans="7:18" ht="15" customHeight="1" x14ac:dyDescent="0.2">
      <c r="G136" s="4"/>
      <c r="H136" s="4"/>
      <c r="I136" s="4"/>
      <c r="J136" s="4"/>
      <c r="K136" s="4"/>
      <c r="L136" s="4"/>
      <c r="M136" s="4"/>
      <c r="N136" s="4"/>
      <c r="O136" s="4"/>
      <c r="P136" s="6"/>
      <c r="R136"/>
    </row>
    <row r="137" spans="7:18" ht="15" customHeight="1" x14ac:dyDescent="0.2">
      <c r="G137" s="4"/>
      <c r="H137" s="4"/>
      <c r="I137" s="4"/>
      <c r="J137" s="4"/>
      <c r="K137" s="4"/>
      <c r="L137" s="4"/>
      <c r="M137" s="4"/>
      <c r="N137" s="4"/>
      <c r="O137" s="4"/>
      <c r="P137" s="6"/>
      <c r="R137"/>
    </row>
    <row r="138" spans="7:18" ht="15" customHeight="1" x14ac:dyDescent="0.2">
      <c r="G138" s="4"/>
      <c r="H138" s="4"/>
      <c r="I138" s="4"/>
      <c r="J138" s="4"/>
      <c r="K138" s="4"/>
      <c r="L138" s="4"/>
      <c r="M138" s="4"/>
      <c r="N138" s="4"/>
      <c r="O138" s="4"/>
      <c r="P138" s="6"/>
      <c r="R138"/>
    </row>
    <row r="139" spans="7:18" ht="15" customHeight="1" x14ac:dyDescent="0.2">
      <c r="G139" s="4"/>
      <c r="H139" s="4"/>
      <c r="I139" s="4"/>
      <c r="J139" s="4"/>
      <c r="K139" s="4"/>
      <c r="L139" s="4"/>
      <c r="M139" s="4"/>
      <c r="N139" s="4"/>
      <c r="O139" s="4"/>
      <c r="P139" s="6"/>
      <c r="R139"/>
    </row>
    <row r="140" spans="7:18" ht="15" customHeight="1" x14ac:dyDescent="0.2">
      <c r="G140" s="4"/>
      <c r="H140" s="4"/>
      <c r="I140" s="4"/>
      <c r="J140" s="4"/>
      <c r="K140" s="4"/>
      <c r="L140" s="4"/>
      <c r="M140" s="4"/>
      <c r="N140" s="4"/>
      <c r="O140" s="4"/>
      <c r="P140" s="6"/>
      <c r="R140"/>
    </row>
    <row r="141" spans="7:18" ht="15" customHeight="1" x14ac:dyDescent="0.2">
      <c r="G141" s="4"/>
      <c r="H141" s="4"/>
      <c r="I141" s="4"/>
      <c r="J141" s="4"/>
      <c r="K141" s="4"/>
      <c r="L141" s="4"/>
      <c r="M141" s="4"/>
      <c r="N141" s="4"/>
      <c r="O141" s="4"/>
      <c r="P141" s="6"/>
      <c r="R141"/>
    </row>
    <row r="142" spans="7:18" ht="15" customHeight="1" x14ac:dyDescent="0.2">
      <c r="G142" s="4"/>
      <c r="H142" s="4"/>
      <c r="I142" s="4"/>
      <c r="J142" s="4"/>
      <c r="K142" s="4"/>
      <c r="L142" s="4"/>
      <c r="M142" s="4"/>
      <c r="N142" s="4"/>
      <c r="O142" s="4"/>
      <c r="P142" s="6"/>
      <c r="R142"/>
    </row>
    <row r="143" spans="7:18" ht="15" customHeight="1" x14ac:dyDescent="0.2">
      <c r="G143" s="4"/>
      <c r="H143" s="4"/>
      <c r="I143" s="4"/>
      <c r="J143" s="4"/>
      <c r="K143" s="4"/>
      <c r="L143" s="4"/>
      <c r="M143" s="4"/>
      <c r="N143" s="4"/>
      <c r="O143" s="4"/>
      <c r="P143" s="6"/>
      <c r="R143"/>
    </row>
    <row r="144" spans="7:18" ht="15" customHeight="1" x14ac:dyDescent="0.2">
      <c r="G144" s="4"/>
      <c r="H144" s="4"/>
      <c r="I144" s="4"/>
      <c r="J144" s="4"/>
      <c r="K144" s="4"/>
      <c r="L144" s="4"/>
      <c r="M144" s="4"/>
      <c r="N144" s="4"/>
      <c r="O144" s="4"/>
      <c r="P144" s="6"/>
      <c r="R144"/>
    </row>
    <row r="145" spans="7:18" ht="15" customHeight="1" x14ac:dyDescent="0.2">
      <c r="G145" s="4"/>
      <c r="H145" s="4"/>
      <c r="I145" s="4"/>
      <c r="J145" s="4"/>
      <c r="K145" s="4"/>
      <c r="L145" s="4"/>
      <c r="M145" s="4"/>
      <c r="N145" s="4"/>
      <c r="O145" s="4"/>
      <c r="P145" s="6"/>
      <c r="R145"/>
    </row>
    <row r="146" spans="7:18" ht="15" customHeight="1" x14ac:dyDescent="0.2">
      <c r="G146" s="4"/>
      <c r="H146" s="4"/>
      <c r="I146" s="4"/>
      <c r="J146" s="4"/>
      <c r="K146" s="4"/>
      <c r="L146" s="4"/>
      <c r="M146" s="4"/>
      <c r="N146" s="4"/>
      <c r="O146" s="4"/>
      <c r="P146" s="6"/>
      <c r="R146"/>
    </row>
    <row r="147" spans="7:18" ht="15" customHeight="1" x14ac:dyDescent="0.2">
      <c r="G147" s="4"/>
      <c r="H147" s="4"/>
      <c r="I147" s="4"/>
      <c r="J147" s="4"/>
      <c r="K147" s="4"/>
      <c r="L147" s="4"/>
      <c r="M147" s="4"/>
      <c r="N147" s="4"/>
      <c r="O147" s="4"/>
      <c r="P147" s="6"/>
      <c r="R147"/>
    </row>
    <row r="148" spans="7:18" ht="15" customHeight="1" x14ac:dyDescent="0.2">
      <c r="G148" s="4"/>
      <c r="H148" s="4"/>
      <c r="I148" s="4"/>
      <c r="J148" s="4"/>
      <c r="K148" s="4"/>
      <c r="L148" s="4"/>
      <c r="M148" s="4"/>
      <c r="N148" s="4"/>
      <c r="O148" s="4"/>
      <c r="P148" s="6"/>
      <c r="R148"/>
    </row>
    <row r="149" spans="7:18" ht="15" customHeight="1" x14ac:dyDescent="0.2">
      <c r="G149" s="4"/>
      <c r="H149" s="4"/>
      <c r="I149" s="4"/>
      <c r="J149" s="4"/>
      <c r="K149" s="4"/>
      <c r="L149" s="4"/>
      <c r="M149" s="4"/>
      <c r="N149" s="4"/>
      <c r="O149" s="4"/>
      <c r="P149" s="6"/>
      <c r="R149"/>
    </row>
    <row r="150" spans="7:18" ht="15" customHeight="1" x14ac:dyDescent="0.2">
      <c r="G150" s="4"/>
      <c r="H150" s="4"/>
      <c r="I150" s="4"/>
      <c r="J150" s="4"/>
      <c r="K150" s="4"/>
      <c r="L150" s="4"/>
      <c r="M150" s="4"/>
      <c r="N150" s="4"/>
      <c r="O150" s="4"/>
      <c r="P150" s="6"/>
      <c r="R150"/>
    </row>
    <row r="151" spans="7:18" ht="15" customHeigh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6"/>
      <c r="R151"/>
    </row>
    <row r="152" spans="7:18" ht="15" customHeigh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6"/>
      <c r="R152"/>
    </row>
    <row r="153" spans="7:18" ht="15" customHeight="1" x14ac:dyDescent="0.2">
      <c r="G153" s="4"/>
      <c r="H153" s="4"/>
      <c r="I153" s="4"/>
      <c r="J153" s="4"/>
      <c r="K153" s="4"/>
      <c r="L153" s="4"/>
      <c r="M153" s="4"/>
      <c r="N153" s="4"/>
      <c r="O153" s="4"/>
      <c r="P153" s="6"/>
      <c r="R153"/>
    </row>
    <row r="154" spans="7:18" ht="15" customHeight="1" x14ac:dyDescent="0.2">
      <c r="G154" s="4"/>
      <c r="H154" s="4"/>
      <c r="I154" s="4"/>
      <c r="J154" s="4"/>
      <c r="K154" s="4"/>
      <c r="L154" s="4"/>
      <c r="M154" s="4"/>
      <c r="N154" s="4"/>
      <c r="O154" s="4"/>
      <c r="P154" s="6"/>
      <c r="R154"/>
    </row>
    <row r="155" spans="7:18" ht="15" customHeight="1" x14ac:dyDescent="0.2">
      <c r="G155" s="4"/>
      <c r="H155" s="4"/>
      <c r="I155" s="4"/>
      <c r="J155" s="4"/>
      <c r="K155" s="4"/>
      <c r="L155" s="4"/>
      <c r="M155" s="4"/>
      <c r="N155" s="4"/>
      <c r="O155" s="4"/>
      <c r="P155" s="6"/>
      <c r="R155"/>
    </row>
    <row r="156" spans="7:18" ht="15" customHeight="1" x14ac:dyDescent="0.2">
      <c r="G156" s="4"/>
      <c r="H156" s="4"/>
      <c r="I156" s="4"/>
      <c r="J156" s="4"/>
      <c r="K156" s="4"/>
      <c r="L156" s="4"/>
      <c r="M156" s="4"/>
      <c r="N156" s="4"/>
      <c r="O156" s="4"/>
      <c r="P156" s="6"/>
      <c r="R156"/>
    </row>
    <row r="157" spans="7:18" ht="15" customHeight="1" x14ac:dyDescent="0.2">
      <c r="G157" s="4"/>
      <c r="H157" s="4"/>
      <c r="I157" s="4"/>
      <c r="J157" s="4"/>
      <c r="K157" s="4"/>
      <c r="L157" s="4"/>
      <c r="M157" s="4"/>
      <c r="N157" s="4"/>
      <c r="O157" s="4"/>
      <c r="P157" s="6"/>
      <c r="R157"/>
    </row>
    <row r="158" spans="7:18" ht="15" customHeight="1" x14ac:dyDescent="0.2">
      <c r="G158" s="4"/>
      <c r="H158" s="4"/>
      <c r="I158" s="4"/>
      <c r="J158" s="4"/>
      <c r="K158" s="4"/>
      <c r="L158" s="4"/>
      <c r="M158" s="4"/>
      <c r="N158" s="4"/>
      <c r="O158" s="4"/>
      <c r="P158" s="6"/>
      <c r="R158"/>
    </row>
    <row r="159" spans="7:18" ht="15" customHeight="1" x14ac:dyDescent="0.2">
      <c r="G159" s="4"/>
      <c r="H159" s="4"/>
      <c r="I159" s="4"/>
      <c r="J159" s="4"/>
      <c r="K159" s="4"/>
      <c r="L159" s="4"/>
      <c r="M159" s="4"/>
      <c r="N159" s="4"/>
      <c r="O159" s="4"/>
      <c r="P159" s="6"/>
      <c r="R159"/>
    </row>
    <row r="160" spans="7:18" ht="15" customHeight="1" x14ac:dyDescent="0.2">
      <c r="G160" s="4"/>
      <c r="H160" s="4"/>
      <c r="I160" s="4"/>
      <c r="J160" s="4"/>
      <c r="K160" s="4"/>
      <c r="L160" s="4"/>
      <c r="M160" s="4"/>
      <c r="N160" s="4"/>
      <c r="O160" s="4"/>
      <c r="P160" s="6"/>
      <c r="R160"/>
    </row>
    <row r="161" spans="7:18" ht="15" customHeight="1" x14ac:dyDescent="0.2">
      <c r="G161" s="4"/>
      <c r="H161" s="4"/>
      <c r="I161" s="4"/>
      <c r="J161" s="4"/>
      <c r="K161" s="4"/>
      <c r="L161" s="4"/>
      <c r="M161" s="4"/>
      <c r="N161" s="4"/>
      <c r="O161" s="4"/>
      <c r="P161" s="6"/>
      <c r="R161"/>
    </row>
    <row r="162" spans="7:18" ht="15" customHeight="1" x14ac:dyDescent="0.2">
      <c r="G162" s="4"/>
      <c r="H162" s="4"/>
      <c r="I162" s="4"/>
      <c r="J162" s="4"/>
      <c r="K162" s="4"/>
      <c r="L162" s="4"/>
      <c r="M162" s="4"/>
      <c r="N162" s="4"/>
      <c r="O162" s="4"/>
      <c r="P162" s="6"/>
      <c r="R162"/>
    </row>
    <row r="163" spans="7:18" ht="15" customHeight="1" x14ac:dyDescent="0.2">
      <c r="G163" s="4"/>
      <c r="H163" s="4"/>
      <c r="I163" s="4"/>
      <c r="J163" s="4"/>
      <c r="K163" s="4"/>
      <c r="L163" s="4"/>
      <c r="M163" s="4"/>
      <c r="N163" s="4"/>
      <c r="O163" s="4"/>
      <c r="P163" s="6"/>
      <c r="R163"/>
    </row>
    <row r="164" spans="7:18" ht="15" customHeight="1" x14ac:dyDescent="0.2">
      <c r="G164" s="4"/>
      <c r="H164" s="4"/>
      <c r="I164" s="4"/>
      <c r="J164" s="4"/>
      <c r="K164" s="4"/>
      <c r="L164" s="4"/>
      <c r="M164" s="4"/>
      <c r="N164" s="4"/>
      <c r="O164" s="4"/>
      <c r="P164" s="6"/>
      <c r="R164"/>
    </row>
    <row r="165" spans="7:18" ht="15" customHeight="1" x14ac:dyDescent="0.2">
      <c r="G165" s="4"/>
      <c r="H165" s="4"/>
      <c r="I165" s="4"/>
      <c r="J165" s="4"/>
      <c r="K165" s="4"/>
      <c r="L165" s="4"/>
      <c r="M165" s="4"/>
      <c r="N165" s="4"/>
      <c r="O165" s="4"/>
      <c r="P165" s="6"/>
      <c r="R165"/>
    </row>
    <row r="166" spans="7:18" ht="15" customHeight="1" x14ac:dyDescent="0.2">
      <c r="G166" s="4"/>
      <c r="H166" s="4"/>
      <c r="I166" s="4"/>
      <c r="J166" s="4"/>
      <c r="K166" s="4"/>
      <c r="L166" s="4"/>
      <c r="M166" s="4"/>
      <c r="N166" s="4"/>
      <c r="O166" s="4"/>
      <c r="P166" s="6"/>
      <c r="R166"/>
    </row>
    <row r="167" spans="7:18" ht="15" customHeight="1" x14ac:dyDescent="0.2">
      <c r="G167" s="4"/>
      <c r="H167" s="4"/>
      <c r="I167" s="4"/>
      <c r="J167" s="4"/>
      <c r="K167" s="4"/>
      <c r="L167" s="4"/>
      <c r="M167" s="4"/>
      <c r="N167" s="4"/>
      <c r="O167" s="4"/>
      <c r="P167" s="6"/>
      <c r="R167"/>
    </row>
    <row r="168" spans="7:18" ht="15" customHeight="1" x14ac:dyDescent="0.2">
      <c r="G168" s="4"/>
      <c r="H168" s="4"/>
      <c r="I168" s="4"/>
      <c r="J168" s="4"/>
      <c r="K168" s="4"/>
      <c r="L168" s="4"/>
      <c r="M168" s="4"/>
      <c r="N168" s="4"/>
      <c r="O168" s="4"/>
      <c r="P168" s="6"/>
      <c r="R168"/>
    </row>
    <row r="169" spans="7:18" ht="15" customHeight="1" x14ac:dyDescent="0.2">
      <c r="G169" s="4"/>
      <c r="H169" s="4"/>
      <c r="I169" s="4"/>
      <c r="J169" s="4"/>
      <c r="K169" s="4"/>
      <c r="L169" s="4"/>
      <c r="M169" s="4"/>
      <c r="N169" s="4"/>
      <c r="O169" s="4"/>
      <c r="P169" s="6"/>
      <c r="R169"/>
    </row>
    <row r="170" spans="7:18" ht="15" customHeight="1" x14ac:dyDescent="0.2">
      <c r="R170"/>
    </row>
    <row r="171" spans="7:18" ht="15" customHeight="1" x14ac:dyDescent="0.2">
      <c r="R171"/>
    </row>
    <row r="172" spans="7:18" ht="15" customHeight="1" x14ac:dyDescent="0.2">
      <c r="R172"/>
    </row>
    <row r="173" spans="7:18" ht="15" customHeight="1" x14ac:dyDescent="0.2">
      <c r="R173"/>
    </row>
    <row r="174" spans="7:18" ht="15" customHeight="1" x14ac:dyDescent="0.2">
      <c r="R174"/>
    </row>
    <row r="175" spans="7:18" ht="15" customHeight="1" x14ac:dyDescent="0.2">
      <c r="R175"/>
    </row>
    <row r="176" spans="7:18" ht="15" customHeight="1" x14ac:dyDescent="0.2">
      <c r="R176"/>
    </row>
    <row r="177" spans="18:18" ht="15" customHeight="1" x14ac:dyDescent="0.2">
      <c r="R177"/>
    </row>
    <row r="178" spans="18:18" ht="15" customHeight="1" x14ac:dyDescent="0.2">
      <c r="R178"/>
    </row>
    <row r="179" spans="18:18" ht="15" customHeight="1" x14ac:dyDescent="0.2">
      <c r="R179"/>
    </row>
    <row r="180" spans="18:18" ht="15" customHeight="1" x14ac:dyDescent="0.2">
      <c r="R180"/>
    </row>
    <row r="181" spans="18:18" ht="15" customHeight="1" x14ac:dyDescent="0.2">
      <c r="R181"/>
    </row>
    <row r="182" spans="18:18" ht="15" customHeight="1" x14ac:dyDescent="0.2">
      <c r="R182"/>
    </row>
    <row r="183" spans="18:18" ht="15" customHeight="1" x14ac:dyDescent="0.2">
      <c r="R183"/>
    </row>
    <row r="184" spans="18:18" ht="15" customHeight="1" x14ac:dyDescent="0.2">
      <c r="R184"/>
    </row>
    <row r="185" spans="18:18" ht="15" customHeight="1" x14ac:dyDescent="0.2">
      <c r="R185"/>
    </row>
    <row r="186" spans="18:18" ht="15" customHeight="1" x14ac:dyDescent="0.2">
      <c r="R186"/>
    </row>
    <row r="187" spans="18:18" ht="15" customHeight="1" x14ac:dyDescent="0.2">
      <c r="R187"/>
    </row>
    <row r="188" spans="18:18" ht="15" customHeight="1" x14ac:dyDescent="0.2">
      <c r="R188"/>
    </row>
    <row r="189" spans="18:18" ht="15" customHeight="1" x14ac:dyDescent="0.2">
      <c r="R189"/>
    </row>
    <row r="190" spans="18:18" ht="15" customHeight="1" x14ac:dyDescent="0.2">
      <c r="R190"/>
    </row>
    <row r="191" spans="18:18" ht="15" customHeight="1" x14ac:dyDescent="0.2">
      <c r="R191"/>
    </row>
    <row r="192" spans="18:18" ht="15" customHeight="1" x14ac:dyDescent="0.2">
      <c r="R192"/>
    </row>
    <row r="193" spans="18:18" ht="15" customHeight="1" x14ac:dyDescent="0.2">
      <c r="R193"/>
    </row>
    <row r="194" spans="18:18" ht="15" customHeight="1" x14ac:dyDescent="0.2"/>
    <row r="195" spans="18:18" ht="15" customHeight="1" x14ac:dyDescent="0.2"/>
    <row r="196" spans="18:18" ht="15" customHeight="1" x14ac:dyDescent="0.2"/>
    <row r="197" spans="18:18" ht="15" customHeight="1" x14ac:dyDescent="0.2"/>
    <row r="198" spans="18:18" ht="15" customHeight="1" x14ac:dyDescent="0.2"/>
    <row r="199" spans="18:18" ht="15" customHeight="1" x14ac:dyDescent="0.2"/>
    <row r="200" spans="18:18" ht="15" customHeight="1" x14ac:dyDescent="0.2"/>
    <row r="201" spans="18:18" ht="15" customHeight="1" x14ac:dyDescent="0.2"/>
    <row r="202" spans="18:18" ht="15" customHeight="1" x14ac:dyDescent="0.2"/>
    <row r="203" spans="18:18" ht="15" customHeight="1" x14ac:dyDescent="0.2"/>
    <row r="204" spans="18:18" ht="15" customHeight="1" x14ac:dyDescent="0.2"/>
    <row r="205" spans="18:18" ht="15" customHeight="1" x14ac:dyDescent="0.2"/>
    <row r="206" spans="18:18" ht="15" customHeight="1" x14ac:dyDescent="0.2"/>
    <row r="207" spans="18:18" ht="15" customHeight="1" x14ac:dyDescent="0.2"/>
    <row r="208" spans="18:1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</sheetData>
  <sortState xmlns:xlrd2="http://schemas.microsoft.com/office/spreadsheetml/2017/richdata2" ref="A109:P114">
    <sortCondition descending="1" ref="F109:F114"/>
    <sortCondition ref="B109:B114"/>
  </sortState>
  <mergeCells count="4">
    <mergeCell ref="A1:P1"/>
    <mergeCell ref="A2:P2"/>
    <mergeCell ref="A3:P3"/>
    <mergeCell ref="A118:P118"/>
  </mergeCells>
  <conditionalFormatting sqref="A1:A3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795A8-981E-4DB1-9455-4D840D3FC505}">
  <dimension ref="A1:R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5" customHeight="1" x14ac:dyDescent="0.2"/>
  <cols>
    <col min="1" max="1" width="9.140625" style="40" bestFit="1" customWidth="1"/>
    <col min="2" max="2" width="41.28515625" style="40" bestFit="1" customWidth="1"/>
    <col min="3" max="3" width="8" style="40" bestFit="1" customWidth="1"/>
    <col min="4" max="4" width="31.7109375" style="40" bestFit="1" customWidth="1"/>
    <col min="5" max="5" width="9.7109375" style="40" bestFit="1" customWidth="1"/>
    <col min="6" max="7" width="7.5703125" style="40" bestFit="1" customWidth="1"/>
    <col min="8" max="8" width="9.5703125" style="40" bestFit="1" customWidth="1"/>
    <col min="9" max="9" width="7" style="40" bestFit="1" customWidth="1"/>
    <col min="10" max="10" width="9.28515625" style="40" bestFit="1" customWidth="1"/>
    <col min="11" max="11" width="9.5703125" style="40" bestFit="1" customWidth="1"/>
    <col min="12" max="12" width="15.85546875" style="40" bestFit="1" customWidth="1"/>
    <col min="13" max="13" width="7.5703125" style="40" bestFit="1" customWidth="1"/>
    <col min="14" max="14" width="7.5703125" bestFit="1" customWidth="1"/>
  </cols>
  <sheetData>
    <row r="1" spans="1:18" s="33" customFormat="1" ht="23.2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31"/>
      <c r="O1" s="31"/>
      <c r="P1" s="31"/>
      <c r="Q1" s="32"/>
      <c r="R1" s="32"/>
    </row>
    <row r="2" spans="1:18" s="33" customFormat="1" ht="23.25" x14ac:dyDescent="0.2">
      <c r="A2" s="56" t="s">
        <v>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31"/>
      <c r="O2" s="31"/>
      <c r="P2" s="31"/>
      <c r="Q2" s="32"/>
      <c r="R2" s="32"/>
    </row>
    <row r="3" spans="1:18" s="33" customFormat="1" ht="15.75" thickBot="1" x14ac:dyDescent="0.25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34"/>
      <c r="O3" s="34"/>
      <c r="P3" s="34"/>
      <c r="Q3" s="32"/>
      <c r="R3" s="32"/>
    </row>
    <row r="4" spans="1:18" s="33" customFormat="1" ht="24.75" thickBot="1" x14ac:dyDescent="0.25">
      <c r="A4" s="35" t="s">
        <v>11</v>
      </c>
      <c r="B4" s="29" t="s">
        <v>12</v>
      </c>
      <c r="C4" s="29" t="s">
        <v>15</v>
      </c>
      <c r="D4" s="29" t="s">
        <v>23</v>
      </c>
      <c r="E4" s="29" t="s">
        <v>24</v>
      </c>
      <c r="F4" s="29" t="s">
        <v>4</v>
      </c>
      <c r="G4" s="29" t="s">
        <v>25</v>
      </c>
      <c r="H4" s="29" t="s">
        <v>26</v>
      </c>
      <c r="I4" s="29" t="s">
        <v>16</v>
      </c>
      <c r="J4" s="29" t="s">
        <v>27</v>
      </c>
      <c r="K4" s="36" t="s">
        <v>8</v>
      </c>
      <c r="L4" s="29" t="s">
        <v>28</v>
      </c>
      <c r="M4" s="29" t="s">
        <v>29</v>
      </c>
      <c r="N4" s="29" t="s">
        <v>33</v>
      </c>
      <c r="O4" s="37"/>
      <c r="P4" s="37"/>
      <c r="Q4" s="32"/>
      <c r="R4" s="32"/>
    </row>
    <row r="5" spans="1:18" s="40" customFormat="1" ht="25.5" customHeight="1" x14ac:dyDescent="0.2">
      <c r="A5" s="51">
        <v>84</v>
      </c>
      <c r="B5" s="38" t="s">
        <v>34</v>
      </c>
      <c r="C5" s="38" t="s">
        <v>5</v>
      </c>
      <c r="D5" s="38" t="s">
        <v>31</v>
      </c>
      <c r="E5" s="39"/>
      <c r="F5" s="43">
        <v>9261.2999999999993</v>
      </c>
      <c r="G5" s="43">
        <v>1040.1199999999999</v>
      </c>
      <c r="H5" s="43">
        <v>1</v>
      </c>
      <c r="I5" s="43"/>
      <c r="J5" s="43">
        <v>9261.2999999999993</v>
      </c>
      <c r="K5" s="43"/>
      <c r="L5" s="43">
        <v>690.53</v>
      </c>
      <c r="M5" s="43">
        <v>690.53</v>
      </c>
      <c r="N5" s="44"/>
    </row>
    <row r="6" spans="1:18" s="40" customFormat="1" ht="25.5" customHeight="1" x14ac:dyDescent="0.2">
      <c r="A6" s="49">
        <v>118</v>
      </c>
      <c r="B6" s="9" t="s">
        <v>35</v>
      </c>
      <c r="C6" s="9" t="s">
        <v>5</v>
      </c>
      <c r="D6" s="9" t="s">
        <v>30</v>
      </c>
      <c r="E6" s="41"/>
      <c r="F6" s="45">
        <v>3331.34</v>
      </c>
      <c r="G6" s="45">
        <v>799.99919999999997</v>
      </c>
      <c r="H6" s="45">
        <v>1</v>
      </c>
      <c r="I6" s="45"/>
      <c r="J6" s="45">
        <v>3331.34</v>
      </c>
      <c r="K6" s="45"/>
      <c r="L6" s="45">
        <v>3051.87</v>
      </c>
      <c r="M6" s="45">
        <v>3051.87</v>
      </c>
      <c r="N6" s="46">
        <v>1995.88</v>
      </c>
    </row>
    <row r="7" spans="1:18" s="40" customFormat="1" ht="25.5" customHeight="1" thickBot="1" x14ac:dyDescent="0.25">
      <c r="A7" s="50">
        <v>117</v>
      </c>
      <c r="B7" s="14" t="s">
        <v>36</v>
      </c>
      <c r="C7" s="14" t="s">
        <v>6</v>
      </c>
      <c r="D7" s="14" t="s">
        <v>31</v>
      </c>
      <c r="E7" s="42"/>
      <c r="F7" s="47">
        <v>3331.34</v>
      </c>
      <c r="G7" s="47">
        <v>678.09</v>
      </c>
      <c r="H7" s="47">
        <v>1</v>
      </c>
      <c r="I7" s="47"/>
      <c r="J7" s="47">
        <v>0</v>
      </c>
      <c r="K7" s="47"/>
      <c r="L7" s="47">
        <v>918.23</v>
      </c>
      <c r="M7" s="47">
        <v>918.23</v>
      </c>
      <c r="N7" s="48"/>
    </row>
  </sheetData>
  <mergeCells count="3">
    <mergeCell ref="A1:M1"/>
    <mergeCell ref="A2:M2"/>
    <mergeCell ref="A3:M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Y EVENTUAL</vt:lpstr>
      <vt:lpstr>FINIQUITOS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Maria Guadalupe Pacheco Gomez</cp:lastModifiedBy>
  <dcterms:created xsi:type="dcterms:W3CDTF">2023-04-27T19:28:36Z</dcterms:created>
  <dcterms:modified xsi:type="dcterms:W3CDTF">2023-10-16T18:17:19Z</dcterms:modified>
</cp:coreProperties>
</file>