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4915" windowHeight="11565"/>
  </bookViews>
  <sheets>
    <sheet name="Todo" sheetId="1" r:id="rId1"/>
    <sheet name="Hoja2" sheetId="2" r:id="rId2"/>
  </sheets>
  <definedNames>
    <definedName name="_xlnm._FilterDatabase" localSheetId="0" hidden="1">Todo!$A$3:$I$213</definedName>
    <definedName name="_xlnm.Print_Titles" localSheetId="0">Todo!$1:$3</definedName>
  </definedNames>
  <calcPr calcId="145621"/>
</workbook>
</file>

<file path=xl/calcChain.xml><?xml version="1.0" encoding="utf-8"?>
<calcChain xmlns="http://schemas.openxmlformats.org/spreadsheetml/2006/main">
  <c r="B13" i="2" l="1"/>
  <c r="B9" i="2" l="1"/>
  <c r="B11" i="2" s="1"/>
  <c r="B26" i="2"/>
</calcChain>
</file>

<file path=xl/sharedStrings.xml><?xml version="1.0" encoding="utf-8"?>
<sst xmlns="http://schemas.openxmlformats.org/spreadsheetml/2006/main" count="453" uniqueCount="321">
  <si>
    <t>Código</t>
  </si>
  <si>
    <t>Empleado</t>
  </si>
  <si>
    <t>I.S.R. (sp)</t>
  </si>
  <si>
    <t>Ajuste al neto</t>
  </si>
  <si>
    <t>Cuotas de Pensiones</t>
  </si>
  <si>
    <t>Préstamo pensiones PH</t>
  </si>
  <si>
    <t>*NETO*</t>
  </si>
  <si>
    <t xml:space="preserve">    Reg. Pat. IMSS:  R1326894380</t>
  </si>
  <si>
    <t>Departamento 1 Consejeros</t>
  </si>
  <si>
    <t>130216E004</t>
  </si>
  <si>
    <t>Torres Figueroa Karina Irazu</t>
  </si>
  <si>
    <t>130601C001</t>
  </si>
  <si>
    <t>Gutiérrez Villalvazo Ma. Virginia</t>
  </si>
  <si>
    <t>130617B008</t>
  </si>
  <si>
    <t>Gutiérrez Gutiérrez Alma Delia</t>
  </si>
  <si>
    <t>130801B016</t>
  </si>
  <si>
    <t>Ramos González Mario Alberto</t>
  </si>
  <si>
    <t>130801E017</t>
  </si>
  <si>
    <t>Rizo López Mónica</t>
  </si>
  <si>
    <t>140110C016</t>
  </si>
  <si>
    <t>Rangel Juárez Griselda Beatríz</t>
  </si>
  <si>
    <t>141001C014</t>
  </si>
  <si>
    <t>Ruvalcaba Corral Erika Cecilia</t>
  </si>
  <si>
    <t>141001C017</t>
  </si>
  <si>
    <t>Mozka Estrada Sayani</t>
  </si>
  <si>
    <t>141016B022</t>
  </si>
  <si>
    <t>Aguirre Arias Carlos Javier</t>
  </si>
  <si>
    <t>141016B024</t>
  </si>
  <si>
    <t>Delgado Rivas Manuel</t>
  </si>
  <si>
    <t>141016B025</t>
  </si>
  <si>
    <t>Ramírez Gómez Leslie Yohali</t>
  </si>
  <si>
    <t>151016B040</t>
  </si>
  <si>
    <t>Avendaño Morales Mauricio</t>
  </si>
  <si>
    <t>160125B041</t>
  </si>
  <si>
    <t>García Medina Cristobal</t>
  </si>
  <si>
    <t>160501B042</t>
  </si>
  <si>
    <t>Ninova  Maya Georgieva</t>
  </si>
  <si>
    <t>160524B044</t>
  </si>
  <si>
    <t>Acosta Cueto Jesús Roberto</t>
  </si>
  <si>
    <t>160718B054</t>
  </si>
  <si>
    <t>Martínez Moscoso Dolores Marisa</t>
  </si>
  <si>
    <t>Total Depto</t>
  </si>
  <si>
    <t xml:space="preserve">  -----------------------</t>
  </si>
  <si>
    <t>Departamento 2 Presidencia</t>
  </si>
  <si>
    <t>000710B005</t>
  </si>
  <si>
    <t>Alcaraz Cross Guillermo Amado</t>
  </si>
  <si>
    <t>020801B004</t>
  </si>
  <si>
    <t>Franco Jiménez Juan Carlos</t>
  </si>
  <si>
    <t>040101E001</t>
  </si>
  <si>
    <t>Muñoz Ramírez José Alberto</t>
  </si>
  <si>
    <t>070101B003</t>
  </si>
  <si>
    <t>García Arámbula Juan Jesús</t>
  </si>
  <si>
    <t>100204B010</t>
  </si>
  <si>
    <t>López De Alba Carlos Guadalupe</t>
  </si>
  <si>
    <t>100801B019</t>
  </si>
  <si>
    <t>Pérez Vega Moisés</t>
  </si>
  <si>
    <t>100812E023</t>
  </si>
  <si>
    <t>Uribe Macedo Víctor Juan</t>
  </si>
  <si>
    <t>120102E003</t>
  </si>
  <si>
    <t>Gómez Valle José De Jesús</t>
  </si>
  <si>
    <t>130701E011</t>
  </si>
  <si>
    <t>Cervantes Rodríguez Arturo</t>
  </si>
  <si>
    <t>141016B023</t>
  </si>
  <si>
    <t>Amaro Gómez Lidia Angélica</t>
  </si>
  <si>
    <t>150901B039</t>
  </si>
  <si>
    <t>Haro Rodríguez Javier</t>
  </si>
  <si>
    <t>160601B049</t>
  </si>
  <si>
    <t>Solinís Casparius Teresa Jimena</t>
  </si>
  <si>
    <t>160601B051</t>
  </si>
  <si>
    <t>Díaz Mendoza Carlos Alberto</t>
  </si>
  <si>
    <t>160801B055</t>
  </si>
  <si>
    <t>González Vallejo Francisco Javier</t>
  </si>
  <si>
    <t>970901B001</t>
  </si>
  <si>
    <t>Leyva Martínez Gisela Araceli</t>
  </si>
  <si>
    <t>980101E001</t>
  </si>
  <si>
    <t>Chavez Aguilar Daniel</t>
  </si>
  <si>
    <t>Departamento 3 Partidos Políticos</t>
  </si>
  <si>
    <t>040316B003</t>
  </si>
  <si>
    <t>Guzmán López Silvia Yolanda</t>
  </si>
  <si>
    <t>Departamento 4 Secretaría Ejecutiva</t>
  </si>
  <si>
    <t>020819E005</t>
  </si>
  <si>
    <t>Rodríguez Becerra Laura Mireya</t>
  </si>
  <si>
    <t>090116E001</t>
  </si>
  <si>
    <t>González Colin Annia</t>
  </si>
  <si>
    <t>100701E014</t>
  </si>
  <si>
    <t>Gómez Jara Daniela</t>
  </si>
  <si>
    <t>100816E025</t>
  </si>
  <si>
    <t>Gómez Navarro Jesús Roberto</t>
  </si>
  <si>
    <t>110101B001</t>
  </si>
  <si>
    <t>Alvarado Pelayo Daniel Alejandro</t>
  </si>
  <si>
    <t>110103E011</t>
  </si>
  <si>
    <t>Quezada Chavira Eric</t>
  </si>
  <si>
    <t>110603E018</t>
  </si>
  <si>
    <t>Ramírez Rodríguez Ivanhoe</t>
  </si>
  <si>
    <t>130801E013</t>
  </si>
  <si>
    <t>Fernández Melchor Francisco Javier</t>
  </si>
  <si>
    <t>141105B027</t>
  </si>
  <si>
    <t>Escobar Cibrián Ricardo</t>
  </si>
  <si>
    <t>160501B043</t>
  </si>
  <si>
    <t>Becerra Pérez María De Lourdes</t>
  </si>
  <si>
    <t>Departamento 5 Dirección de Administración  y  Finanzas</t>
  </si>
  <si>
    <t>000103E002</t>
  </si>
  <si>
    <t>Pérez Santos Emerita</t>
  </si>
  <si>
    <t>000308B004</t>
  </si>
  <si>
    <t>Solares Manzanares Ma. Isabel</t>
  </si>
  <si>
    <t>020101B001</t>
  </si>
  <si>
    <t>López Bautista Celia Angelica Maria</t>
  </si>
  <si>
    <t>050516B004</t>
  </si>
  <si>
    <t>Morillon Arceo Héctor Antonio</t>
  </si>
  <si>
    <t>070101B008</t>
  </si>
  <si>
    <t>Serrano Mora Martha</t>
  </si>
  <si>
    <t>070101E001</t>
  </si>
  <si>
    <t>Corona Guzmán Raúl</t>
  </si>
  <si>
    <t>070101E002</t>
  </si>
  <si>
    <t>Franco Lozano Raúl Ivan</t>
  </si>
  <si>
    <t>070101E006</t>
  </si>
  <si>
    <t>Pérez Alaniz Raúl</t>
  </si>
  <si>
    <t>070116B009</t>
  </si>
  <si>
    <t>Islas Mora María De Lourdes</t>
  </si>
  <si>
    <t>070201E011</t>
  </si>
  <si>
    <t>Nieto Ramos Livia</t>
  </si>
  <si>
    <t>100101B003</t>
  </si>
  <si>
    <t>Rincón Hernández María Alicia</t>
  </si>
  <si>
    <t>100125E009</t>
  </si>
  <si>
    <t>Delgadillo González Saúl</t>
  </si>
  <si>
    <t>110103E005</t>
  </si>
  <si>
    <t>Castrejón Benítez Pamela Estefania</t>
  </si>
  <si>
    <t>131001E021</t>
  </si>
  <si>
    <t>Argüello Michel Sofía Karina</t>
  </si>
  <si>
    <t>140929B006</t>
  </si>
  <si>
    <t>Pulido Maciel Hugo</t>
  </si>
  <si>
    <t>140929B007</t>
  </si>
  <si>
    <t>Preciado López Alvaro Emmanuel</t>
  </si>
  <si>
    <t>140930B008</t>
  </si>
  <si>
    <t>Méndez Cisneros María Teresa</t>
  </si>
  <si>
    <t>150125B032</t>
  </si>
  <si>
    <t>Padilla Sánchez María Guadalupe</t>
  </si>
  <si>
    <t>160601B046</t>
  </si>
  <si>
    <t>González Gallo Javier</t>
  </si>
  <si>
    <t>160701B053</t>
  </si>
  <si>
    <t>Contreras Gallardo Viola Edith</t>
  </si>
  <si>
    <t>990801B001</t>
  </si>
  <si>
    <t>Sánchez Alvarez Elvira Yadira</t>
  </si>
  <si>
    <t>Departamento 6 Dirección de Organización Electoral</t>
  </si>
  <si>
    <t>000101B001</t>
  </si>
  <si>
    <t>Machain Sanabria Minerva Elena</t>
  </si>
  <si>
    <t>050116B003</t>
  </si>
  <si>
    <t>Alatorre Barajas Maria Soledad</t>
  </si>
  <si>
    <t>070101B004</t>
  </si>
  <si>
    <t>Ojeda G. Valdivia Héctor Leonardo</t>
  </si>
  <si>
    <t>070116E010</t>
  </si>
  <si>
    <t>Munguía Martínez Alvaro Fernando</t>
  </si>
  <si>
    <t>110103E012</t>
  </si>
  <si>
    <t>Ramírez García Hugo Elias</t>
  </si>
  <si>
    <t>110103E014</t>
  </si>
  <si>
    <t>Romero Aceves Raúl</t>
  </si>
  <si>
    <t>130716E010</t>
  </si>
  <si>
    <t>Cabrera Meléndez Víctor Manuel</t>
  </si>
  <si>
    <t>130801E018</t>
  </si>
  <si>
    <t>Salazar Ruíz Aldo Alonso</t>
  </si>
  <si>
    <t>131001E022</t>
  </si>
  <si>
    <t>Fonseca Cabezas Héctor Manuel</t>
  </si>
  <si>
    <t>Departamento 7 Dirección de Educación Cívica</t>
  </si>
  <si>
    <t>120102E001</t>
  </si>
  <si>
    <t>Castellanos Pérez Rafael</t>
  </si>
  <si>
    <t>130801E014</t>
  </si>
  <si>
    <t>Gómez Gamboa María Elena</t>
  </si>
  <si>
    <t>140316E002</t>
  </si>
  <si>
    <t xml:space="preserve">Zárate Llamas Ofelia Carolina </t>
  </si>
  <si>
    <t>150801B038</t>
  </si>
  <si>
    <t>Navarro Ayala Susana</t>
  </si>
  <si>
    <t>160601B045</t>
  </si>
  <si>
    <t>Pérez Cardiel Marcelino</t>
  </si>
  <si>
    <t>160601B050</t>
  </si>
  <si>
    <t>Vera Heredia Saúl Israel</t>
  </si>
  <si>
    <t>170316B058</t>
  </si>
  <si>
    <t>Plascencia Cárdenas Alejandro</t>
  </si>
  <si>
    <t>980126B002</t>
  </si>
  <si>
    <t>Sánchez Fregoso Luz Erika</t>
  </si>
  <si>
    <t>Departamento 8 Dirección Jurídica</t>
  </si>
  <si>
    <t>050101B001</t>
  </si>
  <si>
    <t>Duarte Vega Sergio</t>
  </si>
  <si>
    <t>050921B009</t>
  </si>
  <si>
    <t>Díaz Sánchez Héctor Javier</t>
  </si>
  <si>
    <t>081024B005</t>
  </si>
  <si>
    <t>Sánchez Aguirre Fernando</t>
  </si>
  <si>
    <t>100101B001</t>
  </si>
  <si>
    <t>Campos Guzmán Luis Alfonso</t>
  </si>
  <si>
    <t>100101B006</t>
  </si>
  <si>
    <t>Serafín Morfín Brenda Judith</t>
  </si>
  <si>
    <t>111107E027</t>
  </si>
  <si>
    <t>Torres Cornejo Tammy Erika</t>
  </si>
  <si>
    <t>131016E024</t>
  </si>
  <si>
    <t>G. Valdivia Aguilar Jonathan Josué</t>
  </si>
  <si>
    <t>140930B010</t>
  </si>
  <si>
    <t>Baltazar Guzmán Ileana</t>
  </si>
  <si>
    <t>160601B048</t>
  </si>
  <si>
    <t>Moreno Trillo Catalina</t>
  </si>
  <si>
    <t>Departamento 9 Unidad Técnica de  Fiscalización</t>
  </si>
  <si>
    <t>000116B003</t>
  </si>
  <si>
    <t>González Carrillo Martha Cecilia</t>
  </si>
  <si>
    <t>020201B002</t>
  </si>
  <si>
    <t>Amaral Hernández Irma Estela</t>
  </si>
  <si>
    <t>050916B008</t>
  </si>
  <si>
    <t>Jiménez Briseño Tlacaél</t>
  </si>
  <si>
    <t>140930B009</t>
  </si>
  <si>
    <t>Macias Gallegos Liliana Ibeth</t>
  </si>
  <si>
    <t>Departamento 10 Unidad Téc de Prerrogativas a Part Pol</t>
  </si>
  <si>
    <t>090427B008</t>
  </si>
  <si>
    <t>Iglesias Escudero Ana Violeta</t>
  </si>
  <si>
    <t>091216E009</t>
  </si>
  <si>
    <t>Salazar Mendoza Hugo Jesús</t>
  </si>
  <si>
    <t>100701E015</t>
  </si>
  <si>
    <t>Padílla Mancilla Paola Selene</t>
  </si>
  <si>
    <t>160601B047</t>
  </si>
  <si>
    <t>Pérez Martínez Ignacio</t>
  </si>
  <si>
    <t>Departamento 11 Contraloría General</t>
  </si>
  <si>
    <t>091216E010</t>
  </si>
  <si>
    <t>Salgado Baeza Alejandro</t>
  </si>
  <si>
    <t>110103E013</t>
  </si>
  <si>
    <t>Rodríguez Heredia Hugo</t>
  </si>
  <si>
    <t>140929B005</t>
  </si>
  <si>
    <t>López De Alba Sofía</t>
  </si>
  <si>
    <t>140929B008</t>
  </si>
  <si>
    <t>Preciado López Carmen Olivia</t>
  </si>
  <si>
    <t>140929B009</t>
  </si>
  <si>
    <t>Martínez Chao Ciu Yen Alejandra</t>
  </si>
  <si>
    <t>140929b010</t>
  </si>
  <si>
    <t>Castillón Robles Sergio Roberto</t>
  </si>
  <si>
    <t>140929B011</t>
  </si>
  <si>
    <t>Saldivar Rebollosa Luz Angelina</t>
  </si>
  <si>
    <t>140929B012</t>
  </si>
  <si>
    <t>Cordero Prado Laura Patricia</t>
  </si>
  <si>
    <t>170216B057</t>
  </si>
  <si>
    <t>Cervantes Pulido Andrea</t>
  </si>
  <si>
    <t>Departamento 12 Unidad  de  Género y  no Discriminación</t>
  </si>
  <si>
    <t>060101B001</t>
  </si>
  <si>
    <t>Ruiz Jiménez Erica Maria</t>
  </si>
  <si>
    <t>100101B008</t>
  </si>
  <si>
    <t>Zavala Avalos Sergio Alberto</t>
  </si>
  <si>
    <t>120716B005</t>
  </si>
  <si>
    <t>Medina Becerra Cuauhtemoc</t>
  </si>
  <si>
    <t>150401B036</t>
  </si>
  <si>
    <t>Rosas Palacios María</t>
  </si>
  <si>
    <t>Departamento 13 Unidad  de Transparencia</t>
  </si>
  <si>
    <t>051116E010</t>
  </si>
  <si>
    <t>Echeverría Ayala María De Lourdes</t>
  </si>
  <si>
    <t>110801B017</t>
  </si>
  <si>
    <t>González Vargas María Eutimia</t>
  </si>
  <si>
    <t>130107B001</t>
  </si>
  <si>
    <t>Barrera González Carlos Alberto</t>
  </si>
  <si>
    <t>130801E012</t>
  </si>
  <si>
    <t>Echeverría Covarrubias Alhelhí</t>
  </si>
  <si>
    <t>140316E003</t>
  </si>
  <si>
    <t>Arámbula Meléndez Diego</t>
  </si>
  <si>
    <t>160616B052</t>
  </si>
  <si>
    <t>Flores Ponce Claudia</t>
  </si>
  <si>
    <t>Departamento 14 Secretaría de  Comisiones</t>
  </si>
  <si>
    <t>050101B002</t>
  </si>
  <si>
    <t>Gutiérrez Mora Miriam Guadalupe</t>
  </si>
  <si>
    <t>060201B002</t>
  </si>
  <si>
    <t>Godinez Terriquez Miguel</t>
  </si>
  <si>
    <t>100101B005</t>
  </si>
  <si>
    <t>Rosas Villalobos Alma Fabiola Del Rosario</t>
  </si>
  <si>
    <t>100101B007</t>
  </si>
  <si>
    <t>Serafín Morfín Blanca Vanessa</t>
  </si>
  <si>
    <t>111101B025</t>
  </si>
  <si>
    <t>Hernández Gómez Miguel Alejandro</t>
  </si>
  <si>
    <t>Departamento 15 Dirección de Participación Ciudadana</t>
  </si>
  <si>
    <t>100302B012</t>
  </si>
  <si>
    <t>Villaseñor Godoy Juan Carlos</t>
  </si>
  <si>
    <t>100824E026</t>
  </si>
  <si>
    <t>García Hernández Eric Alvar</t>
  </si>
  <si>
    <t>100901E028</t>
  </si>
  <si>
    <t>Trejo Herrera Leslie Janette</t>
  </si>
  <si>
    <t>110101B004</t>
  </si>
  <si>
    <t>Hernández Ríos Sandra</t>
  </si>
  <si>
    <t>111001B022</t>
  </si>
  <si>
    <t>Alvarado González Alejandro</t>
  </si>
  <si>
    <t>130601C002</t>
  </si>
  <si>
    <t>Alatorre Flores Jorge Alberto</t>
  </si>
  <si>
    <t>141215B029</t>
  </si>
  <si>
    <t>Maciel Iñiguez Jesús Eliseo</t>
  </si>
  <si>
    <t>150116E035</t>
  </si>
  <si>
    <t>García Hernández Carlos Jacobo</t>
  </si>
  <si>
    <t>Departamento 16 Unidad de Informática</t>
  </si>
  <si>
    <t>010101B001</t>
  </si>
  <si>
    <t>Garzón Contreras Ramiro Feliciano</t>
  </si>
  <si>
    <t>010101B002</t>
  </si>
  <si>
    <t>Medina Vázquez Victor Daniel</t>
  </si>
  <si>
    <t>010101B003</t>
  </si>
  <si>
    <t>Rechy Aguirre Aniceto Arturo</t>
  </si>
  <si>
    <t>010122B005</t>
  </si>
  <si>
    <t>- Briseño Javier</t>
  </si>
  <si>
    <t>050530E005</t>
  </si>
  <si>
    <t>Gallego Avila Hector</t>
  </si>
  <si>
    <t>110208E015</t>
  </si>
  <si>
    <t>Camacho Ortíz Ignacio</t>
  </si>
  <si>
    <t>110804B019</t>
  </si>
  <si>
    <t>Meneses De La Sotarriba José Juan</t>
  </si>
  <si>
    <t>110804E020</t>
  </si>
  <si>
    <t>Rios López Cesar Alejandro</t>
  </si>
  <si>
    <t>161102B056</t>
  </si>
  <si>
    <t>Ramones Saldaña Héctor Gerardo</t>
  </si>
  <si>
    <t xml:space="preserve">  =============</t>
  </si>
  <si>
    <t>Total Gral.</t>
  </si>
  <si>
    <t>TOTAL PERCEPCIONES</t>
  </si>
  <si>
    <t>TOTAL DEDUCCIONES</t>
  </si>
  <si>
    <t>INSTITUTO ELECTORAL Y DE PARTICIPACION CIUDADANA DEL EESTADO DE JALALISCO</t>
  </si>
  <si>
    <t>Percepción Quincenal del 16/03/2017 al 31/03/2017 ADMINISTRATIVO BASE</t>
  </si>
  <si>
    <t>Transferencia</t>
  </si>
  <si>
    <t>BANCOMER</t>
  </si>
  <si>
    <t>SPEY NOMINA</t>
  </si>
  <si>
    <t>Pago Ipejal transfer a Bansi</t>
  </si>
  <si>
    <t>060320000971989349</t>
  </si>
  <si>
    <t>SEDAR</t>
  </si>
  <si>
    <t>Pago Sedar</t>
  </si>
  <si>
    <t>Aport voluntarias y com.</t>
  </si>
  <si>
    <t>00218007005319970</t>
  </si>
  <si>
    <t>IMSS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</si>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</sst>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52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  <border>
      <left/>
      <right/>
      <top/>
      <bottom style="thin">
        <color rgb="FF0000FD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49" fontId="7" fillId="0" borderId="0" xfId="0" applyNumberFormat="1" applyFont="1"/>
    <xf numFmtId="164" fontId="6" fillId="0" borderId="0" xfId="0" applyNumberFormat="1" applyFont="1" applyFill="1"/>
    <xf numFmtId="0" fontId="0" fillId="0" borderId="0" xfId="0"/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49" fontId="6" fillId="0" borderId="0" xfId="0" applyNumberFormat="1" applyFont="1"/>
    <xf numFmtId="164" fontId="3" fillId="0" borderId="0" xfId="0" applyNumberFormat="1" applyFont="1"/>
    <xf numFmtId="164" fontId="8" fillId="0" borderId="0" xfId="0" applyNumberFormat="1" applyFont="1"/>
    <xf numFmtId="49" fontId="3" fillId="0" borderId="0" xfId="0" applyNumberFormat="1" applyFont="1" applyAlignment="1">
      <alignment horizontal="right"/>
    </xf>
    <xf numFmtId="49" fontId="6" fillId="0" borderId="0" xfId="0" applyNumberFormat="1" applyFont="1" applyAlignment="1">
      <alignment horizontal="left"/>
    </xf>
    <xf numFmtId="164" fontId="6" fillId="0" borderId="0" xfId="0" applyNumberFormat="1" applyFont="1"/>
    <xf numFmtId="164" fontId="9" fillId="0" borderId="0" xfId="0" applyNumberFormat="1" applyFont="1"/>
    <xf numFmtId="0" fontId="2" fillId="0" borderId="0" xfId="0" applyFont="1"/>
    <xf numFmtId="44" fontId="2" fillId="0" borderId="0" xfId="1" applyFont="1"/>
    <xf numFmtId="44" fontId="0" fillId="0" borderId="0" xfId="1" applyFont="1"/>
    <xf numFmtId="44" fontId="1" fillId="0" borderId="0" xfId="1" applyFont="1" applyFill="1" applyBorder="1"/>
    <xf numFmtId="44" fontId="2" fillId="2" borderId="3" xfId="1" applyFont="1" applyFill="1" applyBorder="1"/>
    <xf numFmtId="49" fontId="0" fillId="0" borderId="0" xfId="0" applyNumberFormat="1"/>
    <xf numFmtId="44" fontId="2" fillId="0" borderId="3" xfId="1" applyFont="1" applyBorder="1"/>
    <xf numFmtId="49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3"/>
  <sheetViews>
    <sheetView tabSelected="1" zoomScaleNormal="100" workbookViewId="0">
      <pane ySplit="3" topLeftCell="A55" activePane="bottomLeft" state="frozen"/>
      <selection pane="bottomLeft" activeCell="I40" sqref="I40"/>
    </sheetView>
  </sheetViews>
  <sheetFormatPr baseColWidth="10" defaultRowHeight="11.25" x14ac:dyDescent="0.2"/>
  <cols>
    <col min="1" max="1" width="13.5703125" style="2" customWidth="1"/>
    <col min="2" max="2" width="35.42578125" style="1" customWidth="1"/>
    <col min="3" max="3" width="13.42578125" style="1" customWidth="1"/>
    <col min="4" max="4" width="10.85546875" style="1" customWidth="1"/>
    <col min="5" max="5" width="9.42578125" style="1" customWidth="1"/>
    <col min="6" max="7" width="11.28515625" style="1" customWidth="1"/>
    <col min="8" max="8" width="11.7109375" style="1" customWidth="1"/>
    <col min="9" max="9" width="11.140625" style="1" customWidth="1"/>
    <col min="10" max="16384" width="11.42578125" style="1"/>
  </cols>
  <sheetData>
    <row r="1" spans="1:9" ht="21" customHeight="1" x14ac:dyDescent="0.2">
      <c r="A1" s="29" t="s">
        <v>308</v>
      </c>
      <c r="B1" s="29"/>
      <c r="C1" s="29"/>
      <c r="D1" s="29"/>
      <c r="E1" s="29"/>
      <c r="F1" s="29"/>
      <c r="G1" s="29"/>
      <c r="H1" s="29"/>
      <c r="I1" s="29"/>
    </row>
    <row r="2" spans="1:9" ht="15" customHeight="1" x14ac:dyDescent="0.2">
      <c r="A2" s="30" t="s">
        <v>309</v>
      </c>
      <c r="B2" s="30"/>
      <c r="C2" s="30"/>
      <c r="D2" s="30"/>
      <c r="E2" s="30"/>
      <c r="F2" s="30"/>
      <c r="G2" s="30"/>
      <c r="H2" s="30"/>
      <c r="I2" s="30"/>
    </row>
    <row r="3" spans="1:9" s="3" customFormat="1" ht="35.25" customHeight="1" thickBot="1" x14ac:dyDescent="0.25">
      <c r="A3" s="26" t="s">
        <v>0</v>
      </c>
      <c r="B3" s="27" t="s">
        <v>1</v>
      </c>
      <c r="C3" s="28" t="s">
        <v>306</v>
      </c>
      <c r="D3" s="27" t="s">
        <v>2</v>
      </c>
      <c r="E3" s="27" t="s">
        <v>3</v>
      </c>
      <c r="F3" s="27" t="s">
        <v>4</v>
      </c>
      <c r="G3" s="27" t="s">
        <v>5</v>
      </c>
      <c r="H3" s="28" t="s">
        <v>307</v>
      </c>
      <c r="I3" s="27" t="s">
        <v>6</v>
      </c>
    </row>
    <row r="4" spans="1:9" ht="12" thickTop="1" x14ac:dyDescent="0.2">
      <c r="A4" s="5" t="s">
        <v>7</v>
      </c>
    </row>
    <row r="6" spans="1:9" ht="15" x14ac:dyDescent="0.25">
      <c r="A6" s="12" t="s">
        <v>8</v>
      </c>
      <c r="B6" s="7"/>
      <c r="C6" s="7"/>
      <c r="D6" s="7"/>
      <c r="E6" s="7"/>
      <c r="F6" s="7"/>
      <c r="G6" s="7"/>
      <c r="H6" s="7"/>
      <c r="I6" s="7"/>
    </row>
    <row r="7" spans="1:9" x14ac:dyDescent="0.2">
      <c r="A7" s="9" t="s">
        <v>9</v>
      </c>
      <c r="B7" s="8" t="s">
        <v>10</v>
      </c>
      <c r="C7" s="13">
        <v>11035.86</v>
      </c>
      <c r="D7" s="13">
        <v>1809.5</v>
      </c>
      <c r="E7" s="14">
        <v>-0.06</v>
      </c>
      <c r="F7" s="13">
        <v>1124.76</v>
      </c>
      <c r="G7" s="13">
        <v>0</v>
      </c>
      <c r="H7" s="13">
        <v>2965.06</v>
      </c>
      <c r="I7" s="13">
        <v>8070.8</v>
      </c>
    </row>
    <row r="8" spans="1:9" x14ac:dyDescent="0.2">
      <c r="A8" s="9" t="s">
        <v>11</v>
      </c>
      <c r="B8" s="8" t="s">
        <v>12</v>
      </c>
      <c r="C8" s="13">
        <v>70745.649999999994</v>
      </c>
      <c r="D8" s="13">
        <v>20723.13</v>
      </c>
      <c r="E8" s="13">
        <v>0.1</v>
      </c>
      <c r="F8" s="13">
        <v>8042.41</v>
      </c>
      <c r="G8" s="13">
        <v>0</v>
      </c>
      <c r="H8" s="13">
        <v>44377.25</v>
      </c>
      <c r="I8" s="13">
        <v>26368.400000000001</v>
      </c>
    </row>
    <row r="9" spans="1:9" x14ac:dyDescent="0.2">
      <c r="A9" s="9" t="s">
        <v>13</v>
      </c>
      <c r="B9" s="8" t="s">
        <v>14</v>
      </c>
      <c r="C9" s="13">
        <v>11035.86</v>
      </c>
      <c r="D9" s="13">
        <v>1809.5</v>
      </c>
      <c r="E9" s="13">
        <v>0.14000000000000001</v>
      </c>
      <c r="F9" s="13">
        <v>1124.76</v>
      </c>
      <c r="G9" s="13">
        <v>0</v>
      </c>
      <c r="H9" s="13">
        <v>5065.26</v>
      </c>
      <c r="I9" s="13">
        <v>5970.6</v>
      </c>
    </row>
    <row r="10" spans="1:9" x14ac:dyDescent="0.2">
      <c r="A10" s="9" t="s">
        <v>15</v>
      </c>
      <c r="B10" s="8" t="s">
        <v>16</v>
      </c>
      <c r="C10" s="13">
        <v>70745.649999999994</v>
      </c>
      <c r="D10" s="13">
        <v>20723.13</v>
      </c>
      <c r="E10" s="13">
        <v>0.1</v>
      </c>
      <c r="F10" s="13">
        <v>8042.41</v>
      </c>
      <c r="G10" s="13">
        <v>0</v>
      </c>
      <c r="H10" s="13">
        <v>28861.25</v>
      </c>
      <c r="I10" s="13">
        <v>41884.400000000001</v>
      </c>
    </row>
    <row r="11" spans="1:9" x14ac:dyDescent="0.2">
      <c r="A11" s="9" t="s">
        <v>17</v>
      </c>
      <c r="B11" s="8" t="s">
        <v>18</v>
      </c>
      <c r="C11" s="13">
        <v>17298.8</v>
      </c>
      <c r="D11" s="13">
        <v>3332.1</v>
      </c>
      <c r="E11" s="14">
        <v>-0.1</v>
      </c>
      <c r="F11" s="13">
        <v>1900.84</v>
      </c>
      <c r="G11" s="13">
        <v>0</v>
      </c>
      <c r="H11" s="13">
        <v>9792.7999999999993</v>
      </c>
      <c r="I11" s="13">
        <v>7506</v>
      </c>
    </row>
    <row r="12" spans="1:9" x14ac:dyDescent="0.2">
      <c r="A12" s="9" t="s">
        <v>19</v>
      </c>
      <c r="B12" s="8" t="s">
        <v>20</v>
      </c>
      <c r="C12" s="13">
        <v>70745.649999999994</v>
      </c>
      <c r="D12" s="13">
        <v>20723.13</v>
      </c>
      <c r="E12" s="13">
        <v>0.1</v>
      </c>
      <c r="F12" s="13">
        <v>8042.41</v>
      </c>
      <c r="G12" s="13">
        <v>0</v>
      </c>
      <c r="H12" s="13">
        <v>52173.25</v>
      </c>
      <c r="I12" s="13">
        <v>18572.400000000001</v>
      </c>
    </row>
    <row r="13" spans="1:9" x14ac:dyDescent="0.2">
      <c r="A13" s="9" t="s">
        <v>21</v>
      </c>
      <c r="B13" s="8" t="s">
        <v>22</v>
      </c>
      <c r="C13" s="13">
        <v>70745.649999999994</v>
      </c>
      <c r="D13" s="13">
        <v>20723.13</v>
      </c>
      <c r="E13" s="13">
        <v>0.1</v>
      </c>
      <c r="F13" s="13">
        <v>8042.41</v>
      </c>
      <c r="G13" s="13">
        <v>0</v>
      </c>
      <c r="H13" s="13">
        <v>28861.25</v>
      </c>
      <c r="I13" s="13">
        <v>41884.400000000001</v>
      </c>
    </row>
    <row r="14" spans="1:9" x14ac:dyDescent="0.2">
      <c r="A14" s="9" t="s">
        <v>23</v>
      </c>
      <c r="B14" s="8" t="s">
        <v>24</v>
      </c>
      <c r="C14" s="13">
        <v>70745.649999999994</v>
      </c>
      <c r="D14" s="13">
        <v>20723.13</v>
      </c>
      <c r="E14" s="13">
        <v>0.1</v>
      </c>
      <c r="F14" s="13">
        <v>8042.41</v>
      </c>
      <c r="G14" s="13">
        <v>0</v>
      </c>
      <c r="H14" s="13">
        <v>48288.25</v>
      </c>
      <c r="I14" s="13">
        <v>22457.4</v>
      </c>
    </row>
    <row r="15" spans="1:9" x14ac:dyDescent="0.2">
      <c r="A15" s="9" t="s">
        <v>25</v>
      </c>
      <c r="B15" s="8" t="s">
        <v>26</v>
      </c>
      <c r="C15" s="13">
        <v>17298.8</v>
      </c>
      <c r="D15" s="13">
        <v>3332.1</v>
      </c>
      <c r="E15" s="14">
        <v>-0.1</v>
      </c>
      <c r="F15" s="13">
        <v>1900.84</v>
      </c>
      <c r="G15" s="13">
        <v>0</v>
      </c>
      <c r="H15" s="13">
        <v>5292.8</v>
      </c>
      <c r="I15" s="13">
        <v>12006</v>
      </c>
    </row>
    <row r="16" spans="1:9" x14ac:dyDescent="0.2">
      <c r="A16" s="9" t="s">
        <v>27</v>
      </c>
      <c r="B16" s="8" t="s">
        <v>28</v>
      </c>
      <c r="C16" s="13">
        <v>11035.86</v>
      </c>
      <c r="D16" s="13">
        <v>685.8</v>
      </c>
      <c r="E16" s="13">
        <v>0.1</v>
      </c>
      <c r="F16" s="13">
        <v>599.87</v>
      </c>
      <c r="G16" s="13">
        <v>0</v>
      </c>
      <c r="H16" s="13">
        <v>6452.06</v>
      </c>
      <c r="I16" s="13">
        <v>4583.8</v>
      </c>
    </row>
    <row r="17" spans="1:9" x14ac:dyDescent="0.2">
      <c r="A17" s="9" t="s">
        <v>29</v>
      </c>
      <c r="B17" s="8" t="s">
        <v>30</v>
      </c>
      <c r="C17" s="13">
        <v>11035.86</v>
      </c>
      <c r="D17" s="13">
        <v>1809.5</v>
      </c>
      <c r="E17" s="14">
        <v>-0.06</v>
      </c>
      <c r="F17" s="13">
        <v>1124.76</v>
      </c>
      <c r="G17" s="13">
        <v>0</v>
      </c>
      <c r="H17" s="13">
        <v>5682.06</v>
      </c>
      <c r="I17" s="13">
        <v>5353.8</v>
      </c>
    </row>
    <row r="18" spans="1:9" x14ac:dyDescent="0.2">
      <c r="A18" s="9" t="s">
        <v>31</v>
      </c>
      <c r="B18" s="8" t="s">
        <v>32</v>
      </c>
      <c r="C18" s="13">
        <v>17298.8</v>
      </c>
      <c r="D18" s="13">
        <v>3332.1</v>
      </c>
      <c r="E18" s="14">
        <v>-0.1</v>
      </c>
      <c r="F18" s="13">
        <v>1900.84</v>
      </c>
      <c r="G18" s="13">
        <v>0</v>
      </c>
      <c r="H18" s="13">
        <v>8966.7999999999993</v>
      </c>
      <c r="I18" s="13">
        <v>8332</v>
      </c>
    </row>
    <row r="19" spans="1:9" x14ac:dyDescent="0.2">
      <c r="A19" s="9" t="s">
        <v>33</v>
      </c>
      <c r="B19" s="8" t="s">
        <v>34</v>
      </c>
      <c r="C19" s="13">
        <v>11035.86</v>
      </c>
      <c r="D19" s="13">
        <v>1809.5</v>
      </c>
      <c r="E19" s="13">
        <v>0.14000000000000001</v>
      </c>
      <c r="F19" s="13">
        <v>1124.76</v>
      </c>
      <c r="G19" s="13">
        <v>0</v>
      </c>
      <c r="H19" s="13">
        <v>4052.26</v>
      </c>
      <c r="I19" s="13">
        <v>6983.6</v>
      </c>
    </row>
    <row r="20" spans="1:9" x14ac:dyDescent="0.2">
      <c r="A20" s="9" t="s">
        <v>35</v>
      </c>
      <c r="B20" s="8" t="s">
        <v>36</v>
      </c>
      <c r="C20" s="13">
        <v>17298.8</v>
      </c>
      <c r="D20" s="13">
        <v>3332.1</v>
      </c>
      <c r="E20" s="14">
        <v>-0.1</v>
      </c>
      <c r="F20" s="13">
        <v>1900.84</v>
      </c>
      <c r="G20" s="13">
        <v>0</v>
      </c>
      <c r="H20" s="13">
        <v>5292.8</v>
      </c>
      <c r="I20" s="13">
        <v>12006</v>
      </c>
    </row>
    <row r="21" spans="1:9" x14ac:dyDescent="0.2">
      <c r="A21" s="9" t="s">
        <v>37</v>
      </c>
      <c r="B21" s="8" t="s">
        <v>38</v>
      </c>
      <c r="C21" s="13">
        <v>11035.86</v>
      </c>
      <c r="D21" s="13">
        <v>1809.5</v>
      </c>
      <c r="E21" s="14">
        <v>-0.06</v>
      </c>
      <c r="F21" s="13">
        <v>1124.76</v>
      </c>
      <c r="G21" s="13">
        <v>0</v>
      </c>
      <c r="H21" s="13">
        <v>2965.06</v>
      </c>
      <c r="I21" s="13">
        <v>8070.8</v>
      </c>
    </row>
    <row r="22" spans="1:9" x14ac:dyDescent="0.2">
      <c r="A22" s="9" t="s">
        <v>39</v>
      </c>
      <c r="B22" s="8" t="s">
        <v>40</v>
      </c>
      <c r="C22" s="13">
        <v>17298.8</v>
      </c>
      <c r="D22" s="13">
        <v>3332.1</v>
      </c>
      <c r="E22" s="13">
        <v>0.1</v>
      </c>
      <c r="F22" s="13">
        <v>1900.84</v>
      </c>
      <c r="G22" s="13">
        <v>0</v>
      </c>
      <c r="H22" s="13">
        <v>5293</v>
      </c>
      <c r="I22" s="13">
        <v>12005.8</v>
      </c>
    </row>
    <row r="23" spans="1:9" s="4" customFormat="1" x14ac:dyDescent="0.2">
      <c r="A23" s="16" t="s">
        <v>41</v>
      </c>
      <c r="B23" s="11"/>
      <c r="C23" s="11" t="s">
        <v>42</v>
      </c>
      <c r="D23" s="11" t="s">
        <v>42</v>
      </c>
      <c r="E23" s="11" t="s">
        <v>42</v>
      </c>
      <c r="F23" s="11" t="s">
        <v>42</v>
      </c>
      <c r="G23" s="11" t="s">
        <v>42</v>
      </c>
      <c r="H23" s="11" t="s">
        <v>42</v>
      </c>
      <c r="I23" s="11" t="s">
        <v>42</v>
      </c>
    </row>
    <row r="24" spans="1:9" ht="15" x14ac:dyDescent="0.25">
      <c r="A24" s="7"/>
      <c r="B24" s="7"/>
      <c r="C24" s="17">
        <v>506437.41</v>
      </c>
      <c r="D24" s="17">
        <v>130009.45</v>
      </c>
      <c r="E24" s="17">
        <v>0.4</v>
      </c>
      <c r="F24" s="17">
        <v>55939.92</v>
      </c>
      <c r="G24" s="17">
        <v>0</v>
      </c>
      <c r="H24" s="17">
        <v>264381.21000000002</v>
      </c>
      <c r="I24" s="17">
        <v>242056.2</v>
      </c>
    </row>
    <row r="26" spans="1:9" ht="15" x14ac:dyDescent="0.25">
      <c r="A26" s="12" t="s">
        <v>43</v>
      </c>
      <c r="B26" s="7"/>
      <c r="C26" s="7"/>
      <c r="D26" s="7"/>
      <c r="E26" s="7"/>
      <c r="F26" s="7"/>
      <c r="G26" s="7"/>
      <c r="H26" s="7"/>
      <c r="I26" s="7"/>
    </row>
    <row r="27" spans="1:9" x14ac:dyDescent="0.2">
      <c r="A27" s="9" t="s">
        <v>44</v>
      </c>
      <c r="B27" s="8" t="s">
        <v>45</v>
      </c>
      <c r="C27" s="13">
        <v>76577.649999999994</v>
      </c>
      <c r="D27" s="13">
        <v>22706.01</v>
      </c>
      <c r="E27" s="13">
        <v>0</v>
      </c>
      <c r="F27" s="13">
        <v>8725.6299999999992</v>
      </c>
      <c r="G27" s="13">
        <v>0</v>
      </c>
      <c r="H27" s="13">
        <v>31527.25</v>
      </c>
      <c r="I27" s="13">
        <v>45050.400000000001</v>
      </c>
    </row>
    <row r="28" spans="1:9" x14ac:dyDescent="0.2">
      <c r="A28" s="9" t="s">
        <v>46</v>
      </c>
      <c r="B28" s="8" t="s">
        <v>47</v>
      </c>
      <c r="C28" s="13">
        <v>36973.99</v>
      </c>
      <c r="D28" s="13">
        <v>9336.5300000000007</v>
      </c>
      <c r="E28" s="14">
        <v>-0.01</v>
      </c>
      <c r="F28" s="13">
        <v>4181.8599999999997</v>
      </c>
      <c r="G28" s="13">
        <v>0</v>
      </c>
      <c r="H28" s="13">
        <v>13613.99</v>
      </c>
      <c r="I28" s="13">
        <v>23360</v>
      </c>
    </row>
    <row r="29" spans="1:9" x14ac:dyDescent="0.2">
      <c r="A29" s="9" t="s">
        <v>48</v>
      </c>
      <c r="B29" s="8" t="s">
        <v>49</v>
      </c>
      <c r="C29" s="13">
        <v>17298.8</v>
      </c>
      <c r="D29" s="13">
        <v>3332.1</v>
      </c>
      <c r="E29" s="13">
        <v>0.03</v>
      </c>
      <c r="F29" s="13">
        <v>1900.84</v>
      </c>
      <c r="G29" s="13">
        <v>3555.67</v>
      </c>
      <c r="H29" s="13">
        <v>8848.6</v>
      </c>
      <c r="I29" s="13">
        <v>8450.2000000000007</v>
      </c>
    </row>
    <row r="30" spans="1:9" x14ac:dyDescent="0.2">
      <c r="A30" s="9" t="s">
        <v>50</v>
      </c>
      <c r="B30" s="8" t="s">
        <v>51</v>
      </c>
      <c r="C30" s="13">
        <v>13573.95</v>
      </c>
      <c r="D30" s="13">
        <v>2403.58</v>
      </c>
      <c r="E30" s="13">
        <v>0.04</v>
      </c>
      <c r="F30" s="13">
        <v>1462.17</v>
      </c>
      <c r="G30" s="13">
        <v>3289.45</v>
      </c>
      <c r="H30" s="13">
        <v>7198.35</v>
      </c>
      <c r="I30" s="13">
        <v>6375.6</v>
      </c>
    </row>
    <row r="31" spans="1:9" x14ac:dyDescent="0.2">
      <c r="A31" s="9" t="s">
        <v>52</v>
      </c>
      <c r="B31" s="8" t="s">
        <v>53</v>
      </c>
      <c r="C31" s="13">
        <v>17298.8</v>
      </c>
      <c r="D31" s="13">
        <v>3332.1</v>
      </c>
      <c r="E31" s="14">
        <v>-0.1</v>
      </c>
      <c r="F31" s="13">
        <v>1900.84</v>
      </c>
      <c r="G31" s="13">
        <v>0</v>
      </c>
      <c r="H31" s="13">
        <v>10802.8</v>
      </c>
      <c r="I31" s="13">
        <v>6496</v>
      </c>
    </row>
    <row r="32" spans="1:9" x14ac:dyDescent="0.2">
      <c r="A32" s="9" t="s">
        <v>54</v>
      </c>
      <c r="B32" s="8" t="s">
        <v>55</v>
      </c>
      <c r="C32" s="13">
        <v>40574.01</v>
      </c>
      <c r="D32" s="13">
        <v>10488.54</v>
      </c>
      <c r="E32" s="13">
        <v>0.02</v>
      </c>
      <c r="F32" s="13">
        <v>4600</v>
      </c>
      <c r="G32" s="13">
        <v>3627.35</v>
      </c>
      <c r="H32" s="13">
        <v>26931.01</v>
      </c>
      <c r="I32" s="13">
        <v>13643</v>
      </c>
    </row>
    <row r="33" spans="1:9" x14ac:dyDescent="0.2">
      <c r="A33" s="9" t="s">
        <v>56</v>
      </c>
      <c r="B33" s="8" t="s">
        <v>57</v>
      </c>
      <c r="C33" s="13">
        <v>36973.99</v>
      </c>
      <c r="D33" s="13">
        <v>9336.5300000000007</v>
      </c>
      <c r="E33" s="13">
        <v>0.03</v>
      </c>
      <c r="F33" s="13">
        <v>4181.8599999999997</v>
      </c>
      <c r="G33" s="13">
        <v>3597.67</v>
      </c>
      <c r="H33" s="13">
        <v>31308.59</v>
      </c>
      <c r="I33" s="13">
        <v>5665.4</v>
      </c>
    </row>
    <row r="34" spans="1:9" x14ac:dyDescent="0.2">
      <c r="A34" s="9" t="s">
        <v>58</v>
      </c>
      <c r="B34" s="8" t="s">
        <v>59</v>
      </c>
      <c r="C34" s="13">
        <v>33770.870000000003</v>
      </c>
      <c r="D34" s="13">
        <v>8311.5300000000007</v>
      </c>
      <c r="E34" s="14">
        <v>-0.14000000000000001</v>
      </c>
      <c r="F34" s="13">
        <v>3801.67</v>
      </c>
      <c r="G34" s="13">
        <v>0</v>
      </c>
      <c r="H34" s="13">
        <v>12208.67</v>
      </c>
      <c r="I34" s="13">
        <v>21562.2</v>
      </c>
    </row>
    <row r="35" spans="1:9" x14ac:dyDescent="0.2">
      <c r="A35" s="9" t="s">
        <v>60</v>
      </c>
      <c r="B35" s="8" t="s">
        <v>61</v>
      </c>
      <c r="C35" s="13">
        <v>13573.95</v>
      </c>
      <c r="D35" s="13">
        <v>2403.58</v>
      </c>
      <c r="E35" s="14">
        <v>-0.11</v>
      </c>
      <c r="F35" s="13">
        <v>1462.17</v>
      </c>
      <c r="G35" s="13">
        <v>0</v>
      </c>
      <c r="H35" s="13">
        <v>6772.75</v>
      </c>
      <c r="I35" s="13">
        <v>6801.2</v>
      </c>
    </row>
    <row r="36" spans="1:9" x14ac:dyDescent="0.2">
      <c r="A36" s="9" t="s">
        <v>62</v>
      </c>
      <c r="B36" s="8" t="s">
        <v>63</v>
      </c>
      <c r="C36" s="13">
        <v>13573.95</v>
      </c>
      <c r="D36" s="13">
        <v>2403.58</v>
      </c>
      <c r="E36" s="14">
        <v>-0.11</v>
      </c>
      <c r="F36" s="13">
        <v>1462.17</v>
      </c>
      <c r="G36" s="13">
        <v>0</v>
      </c>
      <c r="H36" s="13">
        <v>5905.75</v>
      </c>
      <c r="I36" s="13">
        <v>7668.2</v>
      </c>
    </row>
    <row r="37" spans="1:9" x14ac:dyDescent="0.2">
      <c r="A37" s="9" t="s">
        <v>64</v>
      </c>
      <c r="B37" s="8" t="s">
        <v>65</v>
      </c>
      <c r="C37" s="13">
        <v>11035.86</v>
      </c>
      <c r="D37" s="13">
        <v>1809.5</v>
      </c>
      <c r="E37" s="14">
        <v>-0.06</v>
      </c>
      <c r="F37" s="13">
        <v>1124.76</v>
      </c>
      <c r="G37" s="13">
        <v>0</v>
      </c>
      <c r="H37" s="13">
        <v>2965.06</v>
      </c>
      <c r="I37" s="13">
        <v>8070.8</v>
      </c>
    </row>
    <row r="38" spans="1:9" x14ac:dyDescent="0.2">
      <c r="A38" s="9" t="s">
        <v>66</v>
      </c>
      <c r="B38" s="8" t="s">
        <v>67</v>
      </c>
      <c r="C38" s="13">
        <v>33770.870000000003</v>
      </c>
      <c r="D38" s="13">
        <v>8311.5300000000007</v>
      </c>
      <c r="E38" s="14">
        <v>-0.14000000000000001</v>
      </c>
      <c r="F38" s="13">
        <v>3801.67</v>
      </c>
      <c r="G38" s="13">
        <v>0</v>
      </c>
      <c r="H38" s="13">
        <v>12208.67</v>
      </c>
      <c r="I38" s="13">
        <v>21562.2</v>
      </c>
    </row>
    <row r="39" spans="1:9" x14ac:dyDescent="0.2">
      <c r="A39" s="9" t="s">
        <v>68</v>
      </c>
      <c r="B39" s="8" t="s">
        <v>69</v>
      </c>
      <c r="C39" s="13">
        <v>13573.95</v>
      </c>
      <c r="D39" s="13">
        <v>2403.58</v>
      </c>
      <c r="E39" s="13">
        <v>0.09</v>
      </c>
      <c r="F39" s="13">
        <v>1462.17</v>
      </c>
      <c r="G39" s="13">
        <v>0</v>
      </c>
      <c r="H39" s="13">
        <v>3908.95</v>
      </c>
      <c r="I39" s="13">
        <v>9665</v>
      </c>
    </row>
    <row r="40" spans="1:9" x14ac:dyDescent="0.2">
      <c r="A40" s="9" t="s">
        <v>70</v>
      </c>
      <c r="B40" s="8" t="s">
        <v>71</v>
      </c>
      <c r="C40" s="13">
        <v>40574.01</v>
      </c>
      <c r="D40" s="13">
        <v>10488.54</v>
      </c>
      <c r="E40" s="14">
        <v>-0.04</v>
      </c>
      <c r="F40" s="13">
        <v>4600</v>
      </c>
      <c r="G40" s="13">
        <v>3633.09</v>
      </c>
      <c r="H40" s="13">
        <v>35184.61</v>
      </c>
      <c r="I40" s="13">
        <v>5389.4</v>
      </c>
    </row>
    <row r="41" spans="1:9" x14ac:dyDescent="0.2">
      <c r="A41" s="9" t="s">
        <v>72</v>
      </c>
      <c r="B41" s="8" t="s">
        <v>73</v>
      </c>
      <c r="C41" s="13">
        <v>13573.95</v>
      </c>
      <c r="D41" s="13">
        <v>2403.58</v>
      </c>
      <c r="E41" s="13">
        <v>0</v>
      </c>
      <c r="F41" s="13">
        <v>1462.17</v>
      </c>
      <c r="G41" s="13">
        <v>3587.85</v>
      </c>
      <c r="H41" s="13">
        <v>11182.95</v>
      </c>
      <c r="I41" s="13">
        <v>2391</v>
      </c>
    </row>
    <row r="42" spans="1:9" x14ac:dyDescent="0.2">
      <c r="A42" s="9" t="s">
        <v>74</v>
      </c>
      <c r="B42" s="8" t="s">
        <v>75</v>
      </c>
      <c r="C42" s="13">
        <v>17298.8</v>
      </c>
      <c r="D42" s="13">
        <v>3332.1</v>
      </c>
      <c r="E42" s="14">
        <v>-7.0000000000000007E-2</v>
      </c>
      <c r="F42" s="13">
        <v>1900.84</v>
      </c>
      <c r="G42" s="13">
        <v>4507.24</v>
      </c>
      <c r="H42" s="13">
        <v>14227.2</v>
      </c>
      <c r="I42" s="13">
        <v>3071.6</v>
      </c>
    </row>
    <row r="43" spans="1:9" s="4" customFormat="1" x14ac:dyDescent="0.2">
      <c r="A43" s="16" t="s">
        <v>41</v>
      </c>
      <c r="B43" s="11"/>
      <c r="C43" s="11" t="s">
        <v>42</v>
      </c>
      <c r="D43" s="11" t="s">
        <v>42</v>
      </c>
      <c r="E43" s="11" t="s">
        <v>42</v>
      </c>
      <c r="F43" s="11" t="s">
        <v>42</v>
      </c>
      <c r="G43" s="11" t="s">
        <v>42</v>
      </c>
      <c r="H43" s="11" t="s">
        <v>42</v>
      </c>
      <c r="I43" s="11" t="s">
        <v>42</v>
      </c>
    </row>
    <row r="44" spans="1:9" ht="15" x14ac:dyDescent="0.25">
      <c r="A44" s="7"/>
      <c r="B44" s="7"/>
      <c r="C44" s="17">
        <v>430017.4</v>
      </c>
      <c r="D44" s="17">
        <v>102802.91</v>
      </c>
      <c r="E44" s="18">
        <v>-0.56999999999999995</v>
      </c>
      <c r="F44" s="17">
        <v>48030.82</v>
      </c>
      <c r="G44" s="17">
        <v>25798.32</v>
      </c>
      <c r="H44" s="17">
        <v>234795.2</v>
      </c>
      <c r="I44" s="17">
        <v>195222.2</v>
      </c>
    </row>
    <row r="46" spans="1:9" ht="15" x14ac:dyDescent="0.25">
      <c r="A46" s="12" t="s">
        <v>76</v>
      </c>
      <c r="B46" s="7"/>
      <c r="C46" s="7"/>
      <c r="D46" s="7"/>
      <c r="E46" s="7"/>
      <c r="F46" s="7"/>
      <c r="G46" s="7"/>
      <c r="H46" s="7"/>
      <c r="I46" s="7"/>
    </row>
    <row r="47" spans="1:9" x14ac:dyDescent="0.2">
      <c r="A47" s="9" t="s">
        <v>77</v>
      </c>
      <c r="B47" s="8" t="s">
        <v>78</v>
      </c>
      <c r="C47" s="13">
        <v>11035.86</v>
      </c>
      <c r="D47" s="13">
        <v>1809.5</v>
      </c>
      <c r="E47" s="14">
        <v>-0.06</v>
      </c>
      <c r="F47" s="13">
        <v>1124.76</v>
      </c>
      <c r="G47" s="13">
        <v>0</v>
      </c>
      <c r="H47" s="13">
        <v>2965.06</v>
      </c>
      <c r="I47" s="13">
        <v>8070.8</v>
      </c>
    </row>
    <row r="48" spans="1:9" s="4" customFormat="1" x14ac:dyDescent="0.2">
      <c r="A48" s="16" t="s">
        <v>41</v>
      </c>
      <c r="B48" s="11"/>
      <c r="C48" s="11" t="s">
        <v>42</v>
      </c>
      <c r="D48" s="11" t="s">
        <v>42</v>
      </c>
      <c r="E48" s="11" t="s">
        <v>42</v>
      </c>
      <c r="F48" s="11" t="s">
        <v>42</v>
      </c>
      <c r="G48" s="11" t="s">
        <v>42</v>
      </c>
      <c r="H48" s="11" t="s">
        <v>42</v>
      </c>
      <c r="I48" s="11" t="s">
        <v>42</v>
      </c>
    </row>
    <row r="49" spans="1:9" ht="15" x14ac:dyDescent="0.25">
      <c r="A49" s="7"/>
      <c r="B49" s="7"/>
      <c r="C49" s="17">
        <v>11035.86</v>
      </c>
      <c r="D49" s="17">
        <v>1809.5</v>
      </c>
      <c r="E49" s="18">
        <v>-0.06</v>
      </c>
      <c r="F49" s="17">
        <v>1124.76</v>
      </c>
      <c r="G49" s="17">
        <v>0</v>
      </c>
      <c r="H49" s="17">
        <v>2965.06</v>
      </c>
      <c r="I49" s="17">
        <v>8070.8</v>
      </c>
    </row>
    <row r="51" spans="1:9" ht="15" x14ac:dyDescent="0.25">
      <c r="A51" s="12" t="s">
        <v>79</v>
      </c>
      <c r="B51" s="7"/>
      <c r="C51" s="7"/>
      <c r="D51" s="7"/>
      <c r="E51" s="7"/>
      <c r="F51" s="7"/>
      <c r="G51" s="7"/>
      <c r="H51" s="7"/>
      <c r="I51" s="7"/>
    </row>
    <row r="52" spans="1:9" x14ac:dyDescent="0.2">
      <c r="A52" s="9" t="s">
        <v>80</v>
      </c>
      <c r="B52" s="8" t="s">
        <v>81</v>
      </c>
      <c r="C52" s="13">
        <v>11035.86</v>
      </c>
      <c r="D52" s="13">
        <v>1809.5</v>
      </c>
      <c r="E52" s="14">
        <v>-0.06</v>
      </c>
      <c r="F52" s="13">
        <v>1124.76</v>
      </c>
      <c r="G52" s="13">
        <v>0</v>
      </c>
      <c r="H52" s="13">
        <v>6465.06</v>
      </c>
      <c r="I52" s="13">
        <v>4570.8</v>
      </c>
    </row>
    <row r="53" spans="1:9" x14ac:dyDescent="0.2">
      <c r="A53" s="9" t="s">
        <v>82</v>
      </c>
      <c r="B53" s="8" t="s">
        <v>83</v>
      </c>
      <c r="C53" s="13">
        <v>11035.86</v>
      </c>
      <c r="D53" s="13">
        <v>1809.5</v>
      </c>
      <c r="E53" s="13">
        <v>0.14000000000000001</v>
      </c>
      <c r="F53" s="13">
        <v>1124.76</v>
      </c>
      <c r="G53" s="13">
        <v>0</v>
      </c>
      <c r="H53" s="13">
        <v>2965.26</v>
      </c>
      <c r="I53" s="13">
        <v>8070.6</v>
      </c>
    </row>
    <row r="54" spans="1:9" x14ac:dyDescent="0.2">
      <c r="A54" s="9" t="s">
        <v>84</v>
      </c>
      <c r="B54" s="8" t="s">
        <v>85</v>
      </c>
      <c r="C54" s="13">
        <v>11824.86</v>
      </c>
      <c r="D54" s="13">
        <v>1809.5</v>
      </c>
      <c r="E54" s="13">
        <v>7.0000000000000007E-2</v>
      </c>
      <c r="F54" s="13">
        <v>1124.76</v>
      </c>
      <c r="G54" s="13">
        <v>4468.2700000000004</v>
      </c>
      <c r="H54" s="13">
        <v>7433.46</v>
      </c>
      <c r="I54" s="13">
        <v>4391.3999999999996</v>
      </c>
    </row>
    <row r="55" spans="1:9" x14ac:dyDescent="0.2">
      <c r="A55" s="9" t="s">
        <v>86</v>
      </c>
      <c r="B55" s="8" t="s">
        <v>87</v>
      </c>
      <c r="C55" s="13">
        <v>17298.8</v>
      </c>
      <c r="D55" s="13">
        <v>3332.1</v>
      </c>
      <c r="E55" s="14">
        <v>-0.01</v>
      </c>
      <c r="F55" s="13">
        <v>1900.84</v>
      </c>
      <c r="G55" s="13">
        <v>4548.58</v>
      </c>
      <c r="H55" s="13">
        <v>11689.8</v>
      </c>
      <c r="I55" s="13">
        <v>5609</v>
      </c>
    </row>
    <row r="56" spans="1:9" x14ac:dyDescent="0.2">
      <c r="A56" s="9" t="s">
        <v>88</v>
      </c>
      <c r="B56" s="8" t="s">
        <v>89</v>
      </c>
      <c r="C56" s="13">
        <v>13573.95</v>
      </c>
      <c r="D56" s="13">
        <v>2403.58</v>
      </c>
      <c r="E56" s="13">
        <v>0.06</v>
      </c>
      <c r="F56" s="13">
        <v>1462.17</v>
      </c>
      <c r="G56" s="13">
        <v>0</v>
      </c>
      <c r="H56" s="13">
        <v>10187.549999999999</v>
      </c>
      <c r="I56" s="13">
        <v>3386.4</v>
      </c>
    </row>
    <row r="57" spans="1:9" x14ac:dyDescent="0.2">
      <c r="A57" s="9" t="s">
        <v>90</v>
      </c>
      <c r="B57" s="8" t="s">
        <v>91</v>
      </c>
      <c r="C57" s="13">
        <v>8304.44</v>
      </c>
      <c r="D57" s="13">
        <v>1215.27</v>
      </c>
      <c r="E57" s="13">
        <v>0.05</v>
      </c>
      <c r="F57" s="13">
        <v>805</v>
      </c>
      <c r="G57" s="13">
        <v>0</v>
      </c>
      <c r="H57" s="13">
        <v>4174.04</v>
      </c>
      <c r="I57" s="13">
        <v>4130.3999999999996</v>
      </c>
    </row>
    <row r="58" spans="1:9" x14ac:dyDescent="0.2">
      <c r="A58" s="9" t="s">
        <v>92</v>
      </c>
      <c r="B58" s="8" t="s">
        <v>93</v>
      </c>
      <c r="C58" s="13">
        <v>17298.8</v>
      </c>
      <c r="D58" s="13">
        <v>3332.1</v>
      </c>
      <c r="E58" s="13">
        <v>0.15</v>
      </c>
      <c r="F58" s="13">
        <v>1900.84</v>
      </c>
      <c r="G58" s="13">
        <v>0</v>
      </c>
      <c r="H58" s="13">
        <v>13741.8</v>
      </c>
      <c r="I58" s="13">
        <v>3557</v>
      </c>
    </row>
    <row r="59" spans="1:9" x14ac:dyDescent="0.2">
      <c r="A59" s="9" t="s">
        <v>94</v>
      </c>
      <c r="B59" s="8" t="s">
        <v>95</v>
      </c>
      <c r="C59" s="13">
        <v>17298.8</v>
      </c>
      <c r="D59" s="13">
        <v>3332.1</v>
      </c>
      <c r="E59" s="14">
        <v>-0.09</v>
      </c>
      <c r="F59" s="13">
        <v>1900.84</v>
      </c>
      <c r="G59" s="13">
        <v>0</v>
      </c>
      <c r="H59" s="13">
        <v>9896.2000000000007</v>
      </c>
      <c r="I59" s="13">
        <v>7402.6</v>
      </c>
    </row>
    <row r="60" spans="1:9" x14ac:dyDescent="0.2">
      <c r="A60" s="9" t="s">
        <v>96</v>
      </c>
      <c r="B60" s="8" t="s">
        <v>97</v>
      </c>
      <c r="C60" s="13">
        <v>13573.95</v>
      </c>
      <c r="D60" s="13">
        <v>2403.58</v>
      </c>
      <c r="E60" s="14">
        <v>-0.11</v>
      </c>
      <c r="F60" s="13">
        <v>1462.17</v>
      </c>
      <c r="G60" s="13">
        <v>0</v>
      </c>
      <c r="H60" s="13">
        <v>3908.75</v>
      </c>
      <c r="I60" s="13">
        <v>9665.2000000000007</v>
      </c>
    </row>
    <row r="61" spans="1:9" x14ac:dyDescent="0.2">
      <c r="A61" s="9" t="s">
        <v>98</v>
      </c>
      <c r="B61" s="8" t="s">
        <v>99</v>
      </c>
      <c r="C61" s="13">
        <v>46530.61</v>
      </c>
      <c r="D61" s="13">
        <v>12490.02</v>
      </c>
      <c r="E61" s="14">
        <v>-0.02</v>
      </c>
      <c r="F61" s="13">
        <v>5290</v>
      </c>
      <c r="G61" s="13">
        <v>0</v>
      </c>
      <c r="H61" s="13">
        <v>25542.61</v>
      </c>
      <c r="I61" s="13">
        <v>20988</v>
      </c>
    </row>
    <row r="62" spans="1:9" s="4" customFormat="1" x14ac:dyDescent="0.2">
      <c r="A62" s="16" t="s">
        <v>41</v>
      </c>
      <c r="B62" s="11"/>
      <c r="C62" s="11" t="s">
        <v>42</v>
      </c>
      <c r="D62" s="11" t="s">
        <v>42</v>
      </c>
      <c r="E62" s="11" t="s">
        <v>42</v>
      </c>
      <c r="F62" s="11" t="s">
        <v>42</v>
      </c>
      <c r="G62" s="11" t="s">
        <v>42</v>
      </c>
      <c r="H62" s="11" t="s">
        <v>42</v>
      </c>
      <c r="I62" s="11" t="s">
        <v>42</v>
      </c>
    </row>
    <row r="63" spans="1:9" ht="15" x14ac:dyDescent="0.25">
      <c r="A63" s="7"/>
      <c r="B63" s="7"/>
      <c r="C63" s="17">
        <v>167775.93</v>
      </c>
      <c r="D63" s="17">
        <v>33937.25</v>
      </c>
      <c r="E63" s="17">
        <v>0.18</v>
      </c>
      <c r="F63" s="17">
        <v>18096.14</v>
      </c>
      <c r="G63" s="17">
        <v>9016.85</v>
      </c>
      <c r="H63" s="17">
        <v>96004.53</v>
      </c>
      <c r="I63" s="17">
        <v>71771.399999999994</v>
      </c>
    </row>
    <row r="65" spans="1:9" ht="15" x14ac:dyDescent="0.25">
      <c r="A65" s="12" t="s">
        <v>100</v>
      </c>
      <c r="B65" s="7"/>
      <c r="C65" s="7"/>
      <c r="D65" s="7"/>
      <c r="E65" s="7"/>
      <c r="F65" s="7"/>
      <c r="G65" s="7"/>
      <c r="H65" s="7"/>
      <c r="I65" s="7"/>
    </row>
    <row r="66" spans="1:9" x14ac:dyDescent="0.2">
      <c r="A66" s="9" t="s">
        <v>101</v>
      </c>
      <c r="B66" s="8" t="s">
        <v>102</v>
      </c>
      <c r="C66" s="13">
        <v>6561.95</v>
      </c>
      <c r="D66" s="13">
        <v>844.79</v>
      </c>
      <c r="E66" s="14">
        <v>-0.03</v>
      </c>
      <c r="F66" s="13">
        <v>586.5</v>
      </c>
      <c r="G66" s="13">
        <v>0</v>
      </c>
      <c r="H66" s="13">
        <v>2951.95</v>
      </c>
      <c r="I66" s="13">
        <v>3610</v>
      </c>
    </row>
    <row r="67" spans="1:9" x14ac:dyDescent="0.2">
      <c r="A67" s="9" t="s">
        <v>103</v>
      </c>
      <c r="B67" s="8" t="s">
        <v>104</v>
      </c>
      <c r="C67" s="13">
        <v>8304.44</v>
      </c>
      <c r="D67" s="13">
        <v>1215.27</v>
      </c>
      <c r="E67" s="13">
        <v>0.05</v>
      </c>
      <c r="F67" s="13">
        <v>805</v>
      </c>
      <c r="G67" s="13">
        <v>0</v>
      </c>
      <c r="H67" s="13">
        <v>6003.04</v>
      </c>
      <c r="I67" s="13">
        <v>2301.4</v>
      </c>
    </row>
    <row r="68" spans="1:9" x14ac:dyDescent="0.2">
      <c r="A68" s="9" t="s">
        <v>105</v>
      </c>
      <c r="B68" s="8" t="s">
        <v>106</v>
      </c>
      <c r="C68" s="13">
        <v>17298.8</v>
      </c>
      <c r="D68" s="13">
        <v>3332.1</v>
      </c>
      <c r="E68" s="13">
        <v>0.04</v>
      </c>
      <c r="F68" s="13">
        <v>1900.84</v>
      </c>
      <c r="G68" s="13">
        <v>3875.66</v>
      </c>
      <c r="H68" s="13">
        <v>9168.6</v>
      </c>
      <c r="I68" s="13">
        <v>8130.2</v>
      </c>
    </row>
    <row r="69" spans="1:9" x14ac:dyDescent="0.2">
      <c r="A69" s="9" t="s">
        <v>107</v>
      </c>
      <c r="B69" s="8" t="s">
        <v>108</v>
      </c>
      <c r="C69" s="13">
        <v>7464.88</v>
      </c>
      <c r="D69" s="13">
        <v>1036.77</v>
      </c>
      <c r="E69" s="14">
        <v>-7.0000000000000007E-2</v>
      </c>
      <c r="F69" s="13">
        <v>701.5</v>
      </c>
      <c r="G69" s="13">
        <v>0</v>
      </c>
      <c r="H69" s="13">
        <v>3787.08</v>
      </c>
      <c r="I69" s="13">
        <v>3677.8</v>
      </c>
    </row>
    <row r="70" spans="1:9" x14ac:dyDescent="0.2">
      <c r="A70" s="9" t="s">
        <v>109</v>
      </c>
      <c r="B70" s="8" t="s">
        <v>110</v>
      </c>
      <c r="C70" s="13">
        <v>6561.95</v>
      </c>
      <c r="D70" s="13">
        <v>844.79</v>
      </c>
      <c r="E70" s="13">
        <v>7.0000000000000007E-2</v>
      </c>
      <c r="F70" s="13">
        <v>586.5</v>
      </c>
      <c r="G70" s="13">
        <v>2259.5</v>
      </c>
      <c r="H70" s="13">
        <v>3992.55</v>
      </c>
      <c r="I70" s="13">
        <v>2569.4</v>
      </c>
    </row>
    <row r="71" spans="1:9" x14ac:dyDescent="0.2">
      <c r="A71" s="9" t="s">
        <v>111</v>
      </c>
      <c r="B71" s="8" t="s">
        <v>112</v>
      </c>
      <c r="C71" s="13">
        <v>7464.88</v>
      </c>
      <c r="D71" s="13">
        <v>1036.77</v>
      </c>
      <c r="E71" s="14">
        <v>-0.01</v>
      </c>
      <c r="F71" s="13">
        <v>701.5</v>
      </c>
      <c r="G71" s="13">
        <v>3321.94</v>
      </c>
      <c r="H71" s="13">
        <v>5191.08</v>
      </c>
      <c r="I71" s="13">
        <v>2273.8000000000002</v>
      </c>
    </row>
    <row r="72" spans="1:9" x14ac:dyDescent="0.2">
      <c r="A72" s="9" t="s">
        <v>113</v>
      </c>
      <c r="B72" s="8" t="s">
        <v>114</v>
      </c>
      <c r="C72" s="13">
        <v>13573.95</v>
      </c>
      <c r="D72" s="13">
        <v>2403.58</v>
      </c>
      <c r="E72" s="14">
        <v>-0.11</v>
      </c>
      <c r="F72" s="13">
        <v>1462.17</v>
      </c>
      <c r="G72" s="13">
        <v>0</v>
      </c>
      <c r="H72" s="13">
        <v>5973.75</v>
      </c>
      <c r="I72" s="13">
        <v>7600.2</v>
      </c>
    </row>
    <row r="73" spans="1:9" x14ac:dyDescent="0.2">
      <c r="A73" s="9" t="s">
        <v>115</v>
      </c>
      <c r="B73" s="8" t="s">
        <v>116</v>
      </c>
      <c r="C73" s="13">
        <v>7464.88</v>
      </c>
      <c r="D73" s="13">
        <v>1036.77</v>
      </c>
      <c r="E73" s="14">
        <v>-0.02</v>
      </c>
      <c r="F73" s="13">
        <v>701.5</v>
      </c>
      <c r="G73" s="13">
        <v>2164.11</v>
      </c>
      <c r="H73" s="13">
        <v>4553.28</v>
      </c>
      <c r="I73" s="13">
        <v>2911.6</v>
      </c>
    </row>
    <row r="74" spans="1:9" x14ac:dyDescent="0.2">
      <c r="A74" s="9" t="s">
        <v>117</v>
      </c>
      <c r="B74" s="8" t="s">
        <v>118</v>
      </c>
      <c r="C74" s="13">
        <v>13573.95</v>
      </c>
      <c r="D74" s="13">
        <v>2403.58</v>
      </c>
      <c r="E74" s="14">
        <v>-0.11</v>
      </c>
      <c r="F74" s="13">
        <v>1462.17</v>
      </c>
      <c r="G74" s="13">
        <v>3598.6</v>
      </c>
      <c r="H74" s="13">
        <v>7507.35</v>
      </c>
      <c r="I74" s="13">
        <v>6066.6</v>
      </c>
    </row>
    <row r="75" spans="1:9" x14ac:dyDescent="0.2">
      <c r="A75" s="9" t="s">
        <v>119</v>
      </c>
      <c r="B75" s="8" t="s">
        <v>120</v>
      </c>
      <c r="C75" s="13">
        <v>13573.95</v>
      </c>
      <c r="D75" s="13">
        <v>2403.58</v>
      </c>
      <c r="E75" s="13">
        <v>0.14000000000000001</v>
      </c>
      <c r="F75" s="13">
        <v>1462.17</v>
      </c>
      <c r="G75" s="13">
        <v>3627.35</v>
      </c>
      <c r="H75" s="13">
        <v>7536.35</v>
      </c>
      <c r="I75" s="13">
        <v>6037.6</v>
      </c>
    </row>
    <row r="76" spans="1:9" x14ac:dyDescent="0.2">
      <c r="A76" s="9" t="s">
        <v>121</v>
      </c>
      <c r="B76" s="8" t="s">
        <v>122</v>
      </c>
      <c r="C76" s="13">
        <v>6561.95</v>
      </c>
      <c r="D76" s="13">
        <v>844.79</v>
      </c>
      <c r="E76" s="13">
        <v>0.17</v>
      </c>
      <c r="F76" s="13">
        <v>586.5</v>
      </c>
      <c r="G76" s="13">
        <v>0</v>
      </c>
      <c r="H76" s="13">
        <v>2952.15</v>
      </c>
      <c r="I76" s="13">
        <v>3609.8</v>
      </c>
    </row>
    <row r="77" spans="1:9" x14ac:dyDescent="0.2">
      <c r="A77" s="9" t="s">
        <v>123</v>
      </c>
      <c r="B77" s="8" t="s">
        <v>124</v>
      </c>
      <c r="C77" s="13">
        <v>18087.8</v>
      </c>
      <c r="D77" s="13">
        <v>3332.1</v>
      </c>
      <c r="E77" s="13">
        <v>0.1</v>
      </c>
      <c r="F77" s="13">
        <v>1900.84</v>
      </c>
      <c r="G77" s="13">
        <v>0</v>
      </c>
      <c r="H77" s="13">
        <v>10803</v>
      </c>
      <c r="I77" s="13">
        <v>7284.8</v>
      </c>
    </row>
    <row r="78" spans="1:9" x14ac:dyDescent="0.2">
      <c r="A78" s="9" t="s">
        <v>125</v>
      </c>
      <c r="B78" s="8" t="s">
        <v>126</v>
      </c>
      <c r="C78" s="13">
        <v>6561.95</v>
      </c>
      <c r="D78" s="13">
        <v>844.79</v>
      </c>
      <c r="E78" s="14">
        <v>-0.03</v>
      </c>
      <c r="F78" s="13">
        <v>586.5</v>
      </c>
      <c r="G78" s="13">
        <v>0</v>
      </c>
      <c r="H78" s="13">
        <v>2989.95</v>
      </c>
      <c r="I78" s="13">
        <v>3572</v>
      </c>
    </row>
    <row r="79" spans="1:9" x14ac:dyDescent="0.2">
      <c r="A79" s="9" t="s">
        <v>127</v>
      </c>
      <c r="B79" s="8" t="s">
        <v>128</v>
      </c>
      <c r="C79" s="13">
        <v>17298.8</v>
      </c>
      <c r="D79" s="13">
        <v>3332.1</v>
      </c>
      <c r="E79" s="14">
        <v>-0.05</v>
      </c>
      <c r="F79" s="13">
        <v>1900.84</v>
      </c>
      <c r="G79" s="13">
        <v>0</v>
      </c>
      <c r="H79" s="13">
        <v>13557.4</v>
      </c>
      <c r="I79" s="13">
        <v>3741.4</v>
      </c>
    </row>
    <row r="80" spans="1:9" x14ac:dyDescent="0.2">
      <c r="A80" s="9" t="s">
        <v>129</v>
      </c>
      <c r="B80" s="8" t="s">
        <v>130</v>
      </c>
      <c r="C80" s="13">
        <v>40574.01</v>
      </c>
      <c r="D80" s="13">
        <v>10488.54</v>
      </c>
      <c r="E80" s="13">
        <v>0.06</v>
      </c>
      <c r="F80" s="13">
        <v>4600</v>
      </c>
      <c r="G80" s="13">
        <v>0</v>
      </c>
      <c r="H80" s="13">
        <v>24044.21</v>
      </c>
      <c r="I80" s="13">
        <v>16529.8</v>
      </c>
    </row>
    <row r="81" spans="1:9" x14ac:dyDescent="0.2">
      <c r="A81" s="9" t="s">
        <v>131</v>
      </c>
      <c r="B81" s="8" t="s">
        <v>132</v>
      </c>
      <c r="C81" s="13">
        <v>7464.88</v>
      </c>
      <c r="D81" s="13">
        <v>1036.77</v>
      </c>
      <c r="E81" s="13">
        <v>0.13</v>
      </c>
      <c r="F81" s="13">
        <v>701.5</v>
      </c>
      <c r="G81" s="13">
        <v>0</v>
      </c>
      <c r="H81" s="13">
        <v>2961.28</v>
      </c>
      <c r="I81" s="13">
        <v>4503.6000000000004</v>
      </c>
    </row>
    <row r="82" spans="1:9" x14ac:dyDescent="0.2">
      <c r="A82" s="9" t="s">
        <v>133</v>
      </c>
      <c r="B82" s="8" t="s">
        <v>134</v>
      </c>
      <c r="C82" s="13">
        <v>8304.44</v>
      </c>
      <c r="D82" s="13">
        <v>1215.27</v>
      </c>
      <c r="E82" s="13">
        <v>0.05</v>
      </c>
      <c r="F82" s="13">
        <v>805</v>
      </c>
      <c r="G82" s="13">
        <v>0</v>
      </c>
      <c r="H82" s="13">
        <v>5300.04</v>
      </c>
      <c r="I82" s="13">
        <v>3004.4</v>
      </c>
    </row>
    <row r="83" spans="1:9" x14ac:dyDescent="0.2">
      <c r="A83" s="9" t="s">
        <v>135</v>
      </c>
      <c r="B83" s="8" t="s">
        <v>136</v>
      </c>
      <c r="C83" s="13">
        <v>13573.95</v>
      </c>
      <c r="D83" s="13">
        <v>2403.58</v>
      </c>
      <c r="E83" s="13">
        <v>0.09</v>
      </c>
      <c r="F83" s="13">
        <v>1462.17</v>
      </c>
      <c r="G83" s="13">
        <v>0</v>
      </c>
      <c r="H83" s="13">
        <v>3908.95</v>
      </c>
      <c r="I83" s="13">
        <v>9665</v>
      </c>
    </row>
    <row r="84" spans="1:9" x14ac:dyDescent="0.2">
      <c r="A84" s="9" t="s">
        <v>137</v>
      </c>
      <c r="B84" s="8" t="s">
        <v>138</v>
      </c>
      <c r="C84" s="13">
        <v>8253.8799999999992</v>
      </c>
      <c r="D84" s="13">
        <v>1036.77</v>
      </c>
      <c r="E84" s="13">
        <v>0.13</v>
      </c>
      <c r="F84" s="13">
        <v>701.5</v>
      </c>
      <c r="G84" s="13">
        <v>0</v>
      </c>
      <c r="H84" s="13">
        <v>2431.2800000000002</v>
      </c>
      <c r="I84" s="13">
        <v>5822.6</v>
      </c>
    </row>
    <row r="85" spans="1:9" x14ac:dyDescent="0.2">
      <c r="A85" s="9" t="s">
        <v>139</v>
      </c>
      <c r="B85" s="8" t="s">
        <v>140</v>
      </c>
      <c r="C85" s="13">
        <v>13549.56</v>
      </c>
      <c r="D85" s="13">
        <v>2403.58</v>
      </c>
      <c r="E85" s="13">
        <v>0.09</v>
      </c>
      <c r="F85" s="13">
        <v>1462.17</v>
      </c>
      <c r="G85" s="13">
        <v>0</v>
      </c>
      <c r="H85" s="13">
        <v>3884.56</v>
      </c>
      <c r="I85" s="13">
        <v>9665</v>
      </c>
    </row>
    <row r="86" spans="1:9" x14ac:dyDescent="0.2">
      <c r="A86" s="9" t="s">
        <v>141</v>
      </c>
      <c r="B86" s="8" t="s">
        <v>142</v>
      </c>
      <c r="C86" s="13">
        <v>13573.95</v>
      </c>
      <c r="D86" s="13">
        <v>2403.58</v>
      </c>
      <c r="E86" s="13">
        <v>0.18</v>
      </c>
      <c r="F86" s="13">
        <v>1462.17</v>
      </c>
      <c r="G86" s="13">
        <v>4771.9799999999996</v>
      </c>
      <c r="H86" s="13">
        <v>9709.15</v>
      </c>
      <c r="I86" s="13">
        <v>3864.8</v>
      </c>
    </row>
    <row r="87" spans="1:9" s="4" customFormat="1" x14ac:dyDescent="0.2">
      <c r="A87" s="16" t="s">
        <v>41</v>
      </c>
      <c r="B87" s="11"/>
      <c r="C87" s="11" t="s">
        <v>42</v>
      </c>
      <c r="D87" s="11" t="s">
        <v>42</v>
      </c>
      <c r="E87" s="11" t="s">
        <v>42</v>
      </c>
      <c r="F87" s="11" t="s">
        <v>42</v>
      </c>
      <c r="G87" s="11" t="s">
        <v>42</v>
      </c>
      <c r="H87" s="11" t="s">
        <v>42</v>
      </c>
      <c r="I87" s="11" t="s">
        <v>42</v>
      </c>
    </row>
    <row r="88" spans="1:9" ht="15" x14ac:dyDescent="0.25">
      <c r="A88" s="7"/>
      <c r="B88" s="7"/>
      <c r="C88" s="17">
        <v>255648.8</v>
      </c>
      <c r="D88" s="17">
        <v>45899.87</v>
      </c>
      <c r="E88" s="17">
        <v>0.87</v>
      </c>
      <c r="F88" s="17">
        <v>26539.040000000001</v>
      </c>
      <c r="G88" s="17">
        <v>23619.14</v>
      </c>
      <c r="H88" s="17">
        <v>139207</v>
      </c>
      <c r="I88" s="17">
        <v>116441.8</v>
      </c>
    </row>
    <row r="90" spans="1:9" ht="15" x14ac:dyDescent="0.25">
      <c r="A90" s="12" t="s">
        <v>143</v>
      </c>
      <c r="B90" s="7"/>
      <c r="C90" s="7"/>
      <c r="D90" s="7"/>
      <c r="E90" s="7"/>
      <c r="F90" s="7"/>
      <c r="G90" s="7"/>
      <c r="H90" s="7"/>
      <c r="I90" s="7"/>
    </row>
    <row r="91" spans="1:9" x14ac:dyDescent="0.2">
      <c r="A91" s="9" t="s">
        <v>144</v>
      </c>
      <c r="B91" s="8" t="s">
        <v>145</v>
      </c>
      <c r="C91" s="13">
        <v>9093.44</v>
      </c>
      <c r="D91" s="13">
        <v>1215.27</v>
      </c>
      <c r="E91" s="13">
        <v>0.14000000000000001</v>
      </c>
      <c r="F91" s="13">
        <v>805</v>
      </c>
      <c r="G91" s="13">
        <v>2622.31</v>
      </c>
      <c r="H91" s="13">
        <v>6652.44</v>
      </c>
      <c r="I91" s="13">
        <v>2441</v>
      </c>
    </row>
    <row r="92" spans="1:9" x14ac:dyDescent="0.2">
      <c r="A92" s="9" t="s">
        <v>146</v>
      </c>
      <c r="B92" s="8" t="s">
        <v>147</v>
      </c>
      <c r="C92" s="13">
        <v>17298.8</v>
      </c>
      <c r="D92" s="13">
        <v>3332.1</v>
      </c>
      <c r="E92" s="13">
        <v>0.1</v>
      </c>
      <c r="F92" s="13">
        <v>1900.84</v>
      </c>
      <c r="G92" s="13">
        <v>0</v>
      </c>
      <c r="H92" s="13">
        <v>10903</v>
      </c>
      <c r="I92" s="13">
        <v>6395.8</v>
      </c>
    </row>
    <row r="93" spans="1:9" x14ac:dyDescent="0.2">
      <c r="A93" s="9" t="s">
        <v>148</v>
      </c>
      <c r="B93" s="8" t="s">
        <v>149</v>
      </c>
      <c r="C93" s="13">
        <v>13573.95</v>
      </c>
      <c r="D93" s="13">
        <v>2403.58</v>
      </c>
      <c r="E93" s="14">
        <v>-0.15</v>
      </c>
      <c r="F93" s="13">
        <v>1462.17</v>
      </c>
      <c r="G93" s="13">
        <v>0</v>
      </c>
      <c r="H93" s="13">
        <v>10266.75</v>
      </c>
      <c r="I93" s="13">
        <v>3307.2</v>
      </c>
    </row>
    <row r="94" spans="1:9" x14ac:dyDescent="0.2">
      <c r="A94" s="9" t="s">
        <v>150</v>
      </c>
      <c r="B94" s="8" t="s">
        <v>151</v>
      </c>
      <c r="C94" s="13">
        <v>40574.01</v>
      </c>
      <c r="D94" s="13">
        <v>10488.54</v>
      </c>
      <c r="E94" s="14">
        <v>-0.14000000000000001</v>
      </c>
      <c r="F94" s="13">
        <v>4600</v>
      </c>
      <c r="G94" s="13">
        <v>0</v>
      </c>
      <c r="H94" s="13">
        <v>22342.01</v>
      </c>
      <c r="I94" s="13">
        <v>18232</v>
      </c>
    </row>
    <row r="95" spans="1:9" x14ac:dyDescent="0.2">
      <c r="A95" s="9" t="s">
        <v>152</v>
      </c>
      <c r="B95" s="8" t="s">
        <v>153</v>
      </c>
      <c r="C95" s="13">
        <v>13573.95</v>
      </c>
      <c r="D95" s="13">
        <v>2403.58</v>
      </c>
      <c r="E95" s="14">
        <v>-0.11</v>
      </c>
      <c r="F95" s="13">
        <v>1462.17</v>
      </c>
      <c r="G95" s="13">
        <v>0</v>
      </c>
      <c r="H95" s="13">
        <v>7408.75</v>
      </c>
      <c r="I95" s="13">
        <v>6165.2</v>
      </c>
    </row>
    <row r="96" spans="1:9" x14ac:dyDescent="0.2">
      <c r="A96" s="9" t="s">
        <v>154</v>
      </c>
      <c r="B96" s="8" t="s">
        <v>155</v>
      </c>
      <c r="C96" s="13">
        <v>17298.8</v>
      </c>
      <c r="D96" s="13">
        <v>3332.1</v>
      </c>
      <c r="E96" s="13">
        <v>0.1</v>
      </c>
      <c r="F96" s="13">
        <v>1900.84</v>
      </c>
      <c r="G96" s="13">
        <v>0</v>
      </c>
      <c r="H96" s="13">
        <v>10803</v>
      </c>
      <c r="I96" s="13">
        <v>6495.8</v>
      </c>
    </row>
    <row r="97" spans="1:9" x14ac:dyDescent="0.2">
      <c r="A97" s="9" t="s">
        <v>156</v>
      </c>
      <c r="B97" s="8" t="s">
        <v>157</v>
      </c>
      <c r="C97" s="13">
        <v>13573.95</v>
      </c>
      <c r="D97" s="13">
        <v>2403.58</v>
      </c>
      <c r="E97" s="14">
        <v>-0.11</v>
      </c>
      <c r="F97" s="13">
        <v>1462.17</v>
      </c>
      <c r="G97" s="13">
        <v>0</v>
      </c>
      <c r="H97" s="13">
        <v>3908.75</v>
      </c>
      <c r="I97" s="13">
        <v>9665.2000000000007</v>
      </c>
    </row>
    <row r="98" spans="1:9" x14ac:dyDescent="0.2">
      <c r="A98" s="9" t="s">
        <v>158</v>
      </c>
      <c r="B98" s="8" t="s">
        <v>159</v>
      </c>
      <c r="C98" s="13">
        <v>17298.8</v>
      </c>
      <c r="D98" s="13">
        <v>3332.1</v>
      </c>
      <c r="E98" s="13">
        <v>0.1</v>
      </c>
      <c r="F98" s="13">
        <v>1900.84</v>
      </c>
      <c r="G98" s="13">
        <v>0</v>
      </c>
      <c r="H98" s="13">
        <v>5293</v>
      </c>
      <c r="I98" s="13">
        <v>12005.8</v>
      </c>
    </row>
    <row r="99" spans="1:9" x14ac:dyDescent="0.2">
      <c r="A99" s="9" t="s">
        <v>160</v>
      </c>
      <c r="B99" s="8" t="s">
        <v>161</v>
      </c>
      <c r="C99" s="13">
        <v>13573.95</v>
      </c>
      <c r="D99" s="13">
        <v>2403.58</v>
      </c>
      <c r="E99" s="14">
        <v>-0.11</v>
      </c>
      <c r="F99" s="13">
        <v>1462.17</v>
      </c>
      <c r="G99" s="13">
        <v>0</v>
      </c>
      <c r="H99" s="13">
        <v>5044.75</v>
      </c>
      <c r="I99" s="13">
        <v>8529.2000000000007</v>
      </c>
    </row>
    <row r="100" spans="1:9" s="4" customFormat="1" x14ac:dyDescent="0.2">
      <c r="A100" s="16" t="s">
        <v>41</v>
      </c>
      <c r="B100" s="11"/>
      <c r="C100" s="11" t="s">
        <v>42</v>
      </c>
      <c r="D100" s="11" t="s">
        <v>42</v>
      </c>
      <c r="E100" s="11" t="s">
        <v>42</v>
      </c>
      <c r="F100" s="11" t="s">
        <v>42</v>
      </c>
      <c r="G100" s="11" t="s">
        <v>42</v>
      </c>
      <c r="H100" s="11" t="s">
        <v>42</v>
      </c>
      <c r="I100" s="11" t="s">
        <v>42</v>
      </c>
    </row>
    <row r="101" spans="1:9" ht="15" x14ac:dyDescent="0.25">
      <c r="A101" s="7"/>
      <c r="B101" s="7"/>
      <c r="C101" s="17">
        <v>155859.65</v>
      </c>
      <c r="D101" s="17">
        <v>31314.43</v>
      </c>
      <c r="E101" s="18">
        <v>-0.18</v>
      </c>
      <c r="F101" s="17">
        <v>16956.2</v>
      </c>
      <c r="G101" s="17">
        <v>2622.31</v>
      </c>
      <c r="H101" s="17">
        <v>82622.45</v>
      </c>
      <c r="I101" s="17">
        <v>73237.2</v>
      </c>
    </row>
    <row r="103" spans="1:9" ht="15" x14ac:dyDescent="0.25">
      <c r="A103" s="12" t="s">
        <v>162</v>
      </c>
      <c r="B103" s="7"/>
      <c r="C103" s="7"/>
      <c r="D103" s="7"/>
      <c r="E103" s="7"/>
      <c r="F103" s="7"/>
      <c r="G103" s="7"/>
      <c r="H103" s="7"/>
      <c r="I103" s="7"/>
    </row>
    <row r="104" spans="1:9" x14ac:dyDescent="0.2">
      <c r="A104" s="9" t="s">
        <v>163</v>
      </c>
      <c r="B104" s="8" t="s">
        <v>164</v>
      </c>
      <c r="C104" s="13">
        <v>17298.8</v>
      </c>
      <c r="D104" s="13">
        <v>3332.1</v>
      </c>
      <c r="E104" s="13">
        <v>0.1</v>
      </c>
      <c r="F104" s="13">
        <v>1900.84</v>
      </c>
      <c r="G104" s="13">
        <v>0</v>
      </c>
      <c r="H104" s="13">
        <v>9460</v>
      </c>
      <c r="I104" s="13">
        <v>7838.8</v>
      </c>
    </row>
    <row r="105" spans="1:9" x14ac:dyDescent="0.2">
      <c r="A105" s="9" t="s">
        <v>165</v>
      </c>
      <c r="B105" s="8" t="s">
        <v>166</v>
      </c>
      <c r="C105" s="13">
        <v>17298.8</v>
      </c>
      <c r="D105" s="13">
        <v>3332.1</v>
      </c>
      <c r="E105" s="14">
        <v>-0.1</v>
      </c>
      <c r="F105" s="13">
        <v>1900.84</v>
      </c>
      <c r="G105" s="13">
        <v>0</v>
      </c>
      <c r="H105" s="13">
        <v>9681.7999999999993</v>
      </c>
      <c r="I105" s="13">
        <v>7617</v>
      </c>
    </row>
    <row r="106" spans="1:9" x14ac:dyDescent="0.2">
      <c r="A106" s="9" t="s">
        <v>167</v>
      </c>
      <c r="B106" s="8" t="s">
        <v>168</v>
      </c>
      <c r="C106" s="13">
        <v>13573.95</v>
      </c>
      <c r="D106" s="13">
        <v>2403.58</v>
      </c>
      <c r="E106" s="13">
        <v>0.09</v>
      </c>
      <c r="F106" s="13">
        <v>1462.17</v>
      </c>
      <c r="G106" s="13">
        <v>0</v>
      </c>
      <c r="H106" s="13">
        <v>3908.95</v>
      </c>
      <c r="I106" s="13">
        <v>9665</v>
      </c>
    </row>
    <row r="107" spans="1:9" x14ac:dyDescent="0.2">
      <c r="A107" s="9" t="s">
        <v>169</v>
      </c>
      <c r="B107" s="8" t="s">
        <v>170</v>
      </c>
      <c r="C107" s="13">
        <v>13573.95</v>
      </c>
      <c r="D107" s="13">
        <v>2403.58</v>
      </c>
      <c r="E107" s="13">
        <v>0.09</v>
      </c>
      <c r="F107" s="13">
        <v>1462.17</v>
      </c>
      <c r="G107" s="13">
        <v>0</v>
      </c>
      <c r="H107" s="13">
        <v>3908.95</v>
      </c>
      <c r="I107" s="13">
        <v>9665</v>
      </c>
    </row>
    <row r="108" spans="1:9" x14ac:dyDescent="0.2">
      <c r="A108" s="9" t="s">
        <v>171</v>
      </c>
      <c r="B108" s="8" t="s">
        <v>172</v>
      </c>
      <c r="C108" s="13">
        <v>40574.01</v>
      </c>
      <c r="D108" s="13">
        <v>10488.54</v>
      </c>
      <c r="E108" s="14">
        <v>-0.14000000000000001</v>
      </c>
      <c r="F108" s="13">
        <v>4600</v>
      </c>
      <c r="G108" s="13">
        <v>0</v>
      </c>
      <c r="H108" s="13">
        <v>15184.01</v>
      </c>
      <c r="I108" s="13">
        <v>25390</v>
      </c>
    </row>
    <row r="109" spans="1:9" x14ac:dyDescent="0.2">
      <c r="A109" s="9" t="s">
        <v>173</v>
      </c>
      <c r="B109" s="8" t="s">
        <v>174</v>
      </c>
      <c r="C109" s="13">
        <v>13573.95</v>
      </c>
      <c r="D109" s="13">
        <v>2403.58</v>
      </c>
      <c r="E109" s="13">
        <v>0.09</v>
      </c>
      <c r="F109" s="13">
        <v>1462.17</v>
      </c>
      <c r="G109" s="13">
        <v>0</v>
      </c>
      <c r="H109" s="13">
        <v>3908.95</v>
      </c>
      <c r="I109" s="13">
        <v>9665</v>
      </c>
    </row>
    <row r="110" spans="1:9" x14ac:dyDescent="0.2">
      <c r="A110" s="9" t="s">
        <v>175</v>
      </c>
      <c r="B110" s="8" t="s">
        <v>176</v>
      </c>
      <c r="C110" s="13">
        <v>8306.5300000000007</v>
      </c>
      <c r="D110" s="13">
        <v>1215.27</v>
      </c>
      <c r="E110" s="13">
        <v>0.05</v>
      </c>
      <c r="F110" s="13">
        <v>805</v>
      </c>
      <c r="G110" s="13">
        <v>0</v>
      </c>
      <c r="H110" s="13">
        <v>2041.13</v>
      </c>
      <c r="I110" s="13">
        <v>6265.4</v>
      </c>
    </row>
    <row r="111" spans="1:9" x14ac:dyDescent="0.2">
      <c r="A111" s="9" t="s">
        <v>177</v>
      </c>
      <c r="B111" s="8" t="s">
        <v>178</v>
      </c>
      <c r="C111" s="13">
        <v>14362.95</v>
      </c>
      <c r="D111" s="13">
        <v>2403.58</v>
      </c>
      <c r="E111" s="13">
        <v>0.01</v>
      </c>
      <c r="F111" s="13">
        <v>1462.17</v>
      </c>
      <c r="G111" s="13">
        <v>0</v>
      </c>
      <c r="H111" s="13">
        <v>5698.95</v>
      </c>
      <c r="I111" s="13">
        <v>8664</v>
      </c>
    </row>
    <row r="112" spans="1:9" s="4" customFormat="1" x14ac:dyDescent="0.2">
      <c r="A112" s="16" t="s">
        <v>41</v>
      </c>
      <c r="B112" s="11"/>
      <c r="C112" s="11" t="s">
        <v>42</v>
      </c>
      <c r="D112" s="11" t="s">
        <v>42</v>
      </c>
      <c r="E112" s="11" t="s">
        <v>42</v>
      </c>
      <c r="F112" s="11" t="s">
        <v>42</v>
      </c>
      <c r="G112" s="11" t="s">
        <v>42</v>
      </c>
      <c r="H112" s="11" t="s">
        <v>42</v>
      </c>
      <c r="I112" s="11" t="s">
        <v>42</v>
      </c>
    </row>
    <row r="113" spans="1:9" ht="15" x14ac:dyDescent="0.25">
      <c r="A113" s="7"/>
      <c r="B113" s="7"/>
      <c r="C113" s="17">
        <v>138562.94</v>
      </c>
      <c r="D113" s="17">
        <v>27982.33</v>
      </c>
      <c r="E113" s="17">
        <v>0.19</v>
      </c>
      <c r="F113" s="17">
        <v>15055.36</v>
      </c>
      <c r="G113" s="17">
        <v>0</v>
      </c>
      <c r="H113" s="17">
        <v>53792.74</v>
      </c>
      <c r="I113" s="17">
        <v>84770.2</v>
      </c>
    </row>
    <row r="115" spans="1:9" ht="15" x14ac:dyDescent="0.25">
      <c r="A115" s="12" t="s">
        <v>179</v>
      </c>
      <c r="B115" s="7"/>
      <c r="C115" s="7"/>
      <c r="D115" s="7"/>
      <c r="E115" s="7"/>
      <c r="F115" s="7"/>
      <c r="G115" s="7"/>
      <c r="H115" s="7"/>
      <c r="I115" s="7"/>
    </row>
    <row r="116" spans="1:9" x14ac:dyDescent="0.2">
      <c r="A116" s="9" t="s">
        <v>180</v>
      </c>
      <c r="B116" s="8" t="s">
        <v>181</v>
      </c>
      <c r="C116" s="13">
        <v>13573.95</v>
      </c>
      <c r="D116" s="13">
        <v>2403.58</v>
      </c>
      <c r="E116" s="13">
        <v>0.02</v>
      </c>
      <c r="F116" s="13">
        <v>1462.17</v>
      </c>
      <c r="G116" s="13">
        <v>3597.67</v>
      </c>
      <c r="H116" s="13">
        <v>7506.55</v>
      </c>
      <c r="I116" s="13">
        <v>6067.4</v>
      </c>
    </row>
    <row r="117" spans="1:9" x14ac:dyDescent="0.2">
      <c r="A117" s="9" t="s">
        <v>182</v>
      </c>
      <c r="B117" s="8" t="s">
        <v>183</v>
      </c>
      <c r="C117" s="13">
        <v>40574.01</v>
      </c>
      <c r="D117" s="13">
        <v>10488.54</v>
      </c>
      <c r="E117" s="13">
        <v>0.15</v>
      </c>
      <c r="F117" s="13">
        <v>4600</v>
      </c>
      <c r="G117" s="13">
        <v>4294.92</v>
      </c>
      <c r="H117" s="13">
        <v>36479.61</v>
      </c>
      <c r="I117" s="13">
        <v>4094.4</v>
      </c>
    </row>
    <row r="118" spans="1:9" x14ac:dyDescent="0.2">
      <c r="A118" s="9" t="s">
        <v>184</v>
      </c>
      <c r="B118" s="8" t="s">
        <v>185</v>
      </c>
      <c r="C118" s="13">
        <v>17298.8</v>
      </c>
      <c r="D118" s="13">
        <v>3332.1</v>
      </c>
      <c r="E118" s="14">
        <v>-0.1</v>
      </c>
      <c r="F118" s="13">
        <v>1900.84</v>
      </c>
      <c r="G118" s="13">
        <v>0</v>
      </c>
      <c r="H118" s="13">
        <v>9894.7999999999993</v>
      </c>
      <c r="I118" s="13">
        <v>7404</v>
      </c>
    </row>
    <row r="119" spans="1:9" x14ac:dyDescent="0.2">
      <c r="A119" s="9" t="s">
        <v>186</v>
      </c>
      <c r="B119" s="8" t="s">
        <v>187</v>
      </c>
      <c r="C119" s="13">
        <v>17298.8</v>
      </c>
      <c r="D119" s="13">
        <v>3332.1</v>
      </c>
      <c r="E119" s="14">
        <v>-0.1</v>
      </c>
      <c r="F119" s="13">
        <v>1900.84</v>
      </c>
      <c r="G119" s="13">
        <v>0</v>
      </c>
      <c r="H119" s="13">
        <v>5292.8</v>
      </c>
      <c r="I119" s="13">
        <v>12006</v>
      </c>
    </row>
    <row r="120" spans="1:9" x14ac:dyDescent="0.2">
      <c r="A120" s="9" t="s">
        <v>188</v>
      </c>
      <c r="B120" s="8" t="s">
        <v>189</v>
      </c>
      <c r="C120" s="13">
        <v>13573.95</v>
      </c>
      <c r="D120" s="13">
        <v>2403.58</v>
      </c>
      <c r="E120" s="14">
        <v>-0.11</v>
      </c>
      <c r="F120" s="13">
        <v>1462.17</v>
      </c>
      <c r="G120" s="13">
        <v>0</v>
      </c>
      <c r="H120" s="13">
        <v>6305.75</v>
      </c>
      <c r="I120" s="13">
        <v>7268.2</v>
      </c>
    </row>
    <row r="121" spans="1:9" x14ac:dyDescent="0.2">
      <c r="A121" s="9" t="s">
        <v>190</v>
      </c>
      <c r="B121" s="8" t="s">
        <v>191</v>
      </c>
      <c r="C121" s="13">
        <v>13573.95</v>
      </c>
      <c r="D121" s="13">
        <v>2403.58</v>
      </c>
      <c r="E121" s="14">
        <v>-0.11</v>
      </c>
      <c r="F121" s="13">
        <v>1462.17</v>
      </c>
      <c r="G121" s="13">
        <v>0</v>
      </c>
      <c r="H121" s="13">
        <v>7303.75</v>
      </c>
      <c r="I121" s="13">
        <v>6270.2</v>
      </c>
    </row>
    <row r="122" spans="1:9" x14ac:dyDescent="0.2">
      <c r="A122" s="9" t="s">
        <v>192</v>
      </c>
      <c r="B122" s="8" t="s">
        <v>193</v>
      </c>
      <c r="C122" s="13">
        <v>17298.8</v>
      </c>
      <c r="D122" s="13">
        <v>3332.1</v>
      </c>
      <c r="E122" s="14">
        <v>-0.1</v>
      </c>
      <c r="F122" s="13">
        <v>1900.84</v>
      </c>
      <c r="G122" s="13">
        <v>0</v>
      </c>
      <c r="H122" s="13">
        <v>5292.8</v>
      </c>
      <c r="I122" s="13">
        <v>12006</v>
      </c>
    </row>
    <row r="123" spans="1:9" x14ac:dyDescent="0.2">
      <c r="A123" s="9" t="s">
        <v>194</v>
      </c>
      <c r="B123" s="8" t="s">
        <v>195</v>
      </c>
      <c r="C123" s="13">
        <v>8304.44</v>
      </c>
      <c r="D123" s="13">
        <v>1215.27</v>
      </c>
      <c r="E123" s="14">
        <v>-0.15</v>
      </c>
      <c r="F123" s="13">
        <v>805</v>
      </c>
      <c r="G123" s="13">
        <v>0</v>
      </c>
      <c r="H123" s="13">
        <v>2810.84</v>
      </c>
      <c r="I123" s="13">
        <v>5493.6</v>
      </c>
    </row>
    <row r="124" spans="1:9" x14ac:dyDescent="0.2">
      <c r="A124" s="9" t="s">
        <v>196</v>
      </c>
      <c r="B124" s="8" t="s">
        <v>197</v>
      </c>
      <c r="C124" s="13">
        <v>13573.95</v>
      </c>
      <c r="D124" s="13">
        <v>2403.58</v>
      </c>
      <c r="E124" s="13">
        <v>0.09</v>
      </c>
      <c r="F124" s="13">
        <v>1462.17</v>
      </c>
      <c r="G124" s="13">
        <v>0</v>
      </c>
      <c r="H124" s="13">
        <v>3908.95</v>
      </c>
      <c r="I124" s="13">
        <v>9665</v>
      </c>
    </row>
    <row r="125" spans="1:9" s="4" customFormat="1" x14ac:dyDescent="0.2">
      <c r="A125" s="16" t="s">
        <v>41</v>
      </c>
      <c r="B125" s="11"/>
      <c r="C125" s="11" t="s">
        <v>42</v>
      </c>
      <c r="D125" s="11" t="s">
        <v>42</v>
      </c>
      <c r="E125" s="11" t="s">
        <v>42</v>
      </c>
      <c r="F125" s="11" t="s">
        <v>42</v>
      </c>
      <c r="G125" s="11" t="s">
        <v>42</v>
      </c>
      <c r="H125" s="11" t="s">
        <v>42</v>
      </c>
      <c r="I125" s="11" t="s">
        <v>42</v>
      </c>
    </row>
    <row r="126" spans="1:9" ht="15" x14ac:dyDescent="0.25">
      <c r="A126" s="7"/>
      <c r="B126" s="7"/>
      <c r="C126" s="17">
        <v>155070.65</v>
      </c>
      <c r="D126" s="17">
        <v>31314.43</v>
      </c>
      <c r="E126" s="18">
        <v>-0.41</v>
      </c>
      <c r="F126" s="17">
        <v>16956.2</v>
      </c>
      <c r="G126" s="17">
        <v>7892.59</v>
      </c>
      <c r="H126" s="17">
        <v>84795.85</v>
      </c>
      <c r="I126" s="17">
        <v>70274.8</v>
      </c>
    </row>
    <row r="128" spans="1:9" ht="15" x14ac:dyDescent="0.25">
      <c r="A128" s="12" t="s">
        <v>198</v>
      </c>
      <c r="B128" s="7"/>
      <c r="C128" s="7"/>
      <c r="D128" s="7"/>
      <c r="E128" s="7"/>
      <c r="F128" s="7"/>
      <c r="G128" s="7"/>
      <c r="H128" s="7"/>
      <c r="I128" s="7"/>
    </row>
    <row r="129" spans="1:9" x14ac:dyDescent="0.2">
      <c r="A129" s="9" t="s">
        <v>199</v>
      </c>
      <c r="B129" s="8" t="s">
        <v>200</v>
      </c>
      <c r="C129" s="13">
        <v>17298.8</v>
      </c>
      <c r="D129" s="13">
        <v>3332.1</v>
      </c>
      <c r="E129" s="14">
        <v>-0.1</v>
      </c>
      <c r="F129" s="13">
        <v>1900.84</v>
      </c>
      <c r="G129" s="13">
        <v>0</v>
      </c>
      <c r="H129" s="13">
        <v>10802.8</v>
      </c>
      <c r="I129" s="13">
        <v>6496</v>
      </c>
    </row>
    <row r="130" spans="1:9" x14ac:dyDescent="0.2">
      <c r="A130" s="9" t="s">
        <v>201</v>
      </c>
      <c r="B130" s="8" t="s">
        <v>202</v>
      </c>
      <c r="C130" s="13">
        <v>13573.95</v>
      </c>
      <c r="D130" s="13">
        <v>2403.58</v>
      </c>
      <c r="E130" s="13">
        <v>0.09</v>
      </c>
      <c r="F130" s="13">
        <v>1462.17</v>
      </c>
      <c r="G130" s="13">
        <v>0</v>
      </c>
      <c r="H130" s="13">
        <v>3908.95</v>
      </c>
      <c r="I130" s="13">
        <v>9665</v>
      </c>
    </row>
    <row r="131" spans="1:9" x14ac:dyDescent="0.2">
      <c r="A131" s="9" t="s">
        <v>203</v>
      </c>
      <c r="B131" s="8" t="s">
        <v>204</v>
      </c>
      <c r="C131" s="13">
        <v>36973.99</v>
      </c>
      <c r="D131" s="13">
        <v>9336.5300000000007</v>
      </c>
      <c r="E131" s="13">
        <v>0.09</v>
      </c>
      <c r="F131" s="13">
        <v>4181.8599999999997</v>
      </c>
      <c r="G131" s="13">
        <v>3512.35</v>
      </c>
      <c r="H131" s="13">
        <v>26937.99</v>
      </c>
      <c r="I131" s="13">
        <v>10036</v>
      </c>
    </row>
    <row r="132" spans="1:9" x14ac:dyDescent="0.2">
      <c r="A132" s="9" t="s">
        <v>205</v>
      </c>
      <c r="B132" s="8" t="s">
        <v>206</v>
      </c>
      <c r="C132" s="13">
        <v>8304.44</v>
      </c>
      <c r="D132" s="13">
        <v>1215.27</v>
      </c>
      <c r="E132" s="13">
        <v>0.05</v>
      </c>
      <c r="F132" s="13">
        <v>805</v>
      </c>
      <c r="G132" s="13">
        <v>0</v>
      </c>
      <c r="H132" s="13">
        <v>3539.04</v>
      </c>
      <c r="I132" s="13">
        <v>4765.3999999999996</v>
      </c>
    </row>
    <row r="133" spans="1:9" s="4" customFormat="1" x14ac:dyDescent="0.2">
      <c r="A133" s="16" t="s">
        <v>41</v>
      </c>
      <c r="B133" s="11"/>
      <c r="C133" s="11" t="s">
        <v>42</v>
      </c>
      <c r="D133" s="11" t="s">
        <v>42</v>
      </c>
      <c r="E133" s="11" t="s">
        <v>42</v>
      </c>
      <c r="F133" s="11" t="s">
        <v>42</v>
      </c>
      <c r="G133" s="11" t="s">
        <v>42</v>
      </c>
      <c r="H133" s="11" t="s">
        <v>42</v>
      </c>
      <c r="I133" s="11" t="s">
        <v>42</v>
      </c>
    </row>
    <row r="134" spans="1:9" ht="15" x14ac:dyDescent="0.25">
      <c r="A134" s="7"/>
      <c r="B134" s="7"/>
      <c r="C134" s="17">
        <v>76151.179999999993</v>
      </c>
      <c r="D134" s="17">
        <v>16287.48</v>
      </c>
      <c r="E134" s="17">
        <v>0.13</v>
      </c>
      <c r="F134" s="17">
        <v>8349.8700000000008</v>
      </c>
      <c r="G134" s="17">
        <v>3512.35</v>
      </c>
      <c r="H134" s="17">
        <v>45188.78</v>
      </c>
      <c r="I134" s="17">
        <v>30962.400000000001</v>
      </c>
    </row>
    <row r="136" spans="1:9" ht="15" x14ac:dyDescent="0.25">
      <c r="A136" s="12" t="s">
        <v>207</v>
      </c>
      <c r="B136" s="7"/>
      <c r="C136" s="7"/>
      <c r="D136" s="7"/>
      <c r="E136" s="7"/>
      <c r="F136" s="7"/>
      <c r="G136" s="7"/>
      <c r="H136" s="7"/>
      <c r="I136" s="7"/>
    </row>
    <row r="137" spans="1:9" x14ac:dyDescent="0.2">
      <c r="A137" s="9" t="s">
        <v>208</v>
      </c>
      <c r="B137" s="8" t="s">
        <v>209</v>
      </c>
      <c r="C137" s="13">
        <v>36973.99</v>
      </c>
      <c r="D137" s="13">
        <v>9336.5300000000007</v>
      </c>
      <c r="E137" s="13">
        <v>0.02</v>
      </c>
      <c r="F137" s="13">
        <v>4181.8599999999997</v>
      </c>
      <c r="G137" s="13">
        <v>1736.77</v>
      </c>
      <c r="H137" s="13">
        <v>27472.79</v>
      </c>
      <c r="I137" s="13">
        <v>9501.2000000000007</v>
      </c>
    </row>
    <row r="138" spans="1:9" x14ac:dyDescent="0.2">
      <c r="A138" s="9" t="s">
        <v>210</v>
      </c>
      <c r="B138" s="8" t="s">
        <v>211</v>
      </c>
      <c r="C138" s="13">
        <v>18087.8</v>
      </c>
      <c r="D138" s="13">
        <v>3332.1</v>
      </c>
      <c r="E138" s="14">
        <v>-0.1</v>
      </c>
      <c r="F138" s="13">
        <v>1900.84</v>
      </c>
      <c r="G138" s="13">
        <v>0</v>
      </c>
      <c r="H138" s="13">
        <v>5292.8</v>
      </c>
      <c r="I138" s="13">
        <v>12795</v>
      </c>
    </row>
    <row r="139" spans="1:9" x14ac:dyDescent="0.2">
      <c r="A139" s="9" t="s">
        <v>212</v>
      </c>
      <c r="B139" s="8" t="s">
        <v>213</v>
      </c>
      <c r="C139" s="13">
        <v>13573.95</v>
      </c>
      <c r="D139" s="13">
        <v>2403.58</v>
      </c>
      <c r="E139" s="14">
        <v>-0.11</v>
      </c>
      <c r="F139" s="13">
        <v>1462.17</v>
      </c>
      <c r="G139" s="13">
        <v>0</v>
      </c>
      <c r="H139" s="13">
        <v>8387.75</v>
      </c>
      <c r="I139" s="13">
        <v>5186.2</v>
      </c>
    </row>
    <row r="140" spans="1:9" x14ac:dyDescent="0.2">
      <c r="A140" s="9" t="s">
        <v>214</v>
      </c>
      <c r="B140" s="8" t="s">
        <v>215</v>
      </c>
      <c r="C140" s="13">
        <v>8304.44</v>
      </c>
      <c r="D140" s="13">
        <v>1215.27</v>
      </c>
      <c r="E140" s="13">
        <v>0.05</v>
      </c>
      <c r="F140" s="13">
        <v>805</v>
      </c>
      <c r="G140" s="13">
        <v>0</v>
      </c>
      <c r="H140" s="13">
        <v>2039.04</v>
      </c>
      <c r="I140" s="13">
        <v>6265.4</v>
      </c>
    </row>
    <row r="141" spans="1:9" s="4" customFormat="1" x14ac:dyDescent="0.2">
      <c r="A141" s="16" t="s">
        <v>41</v>
      </c>
      <c r="B141" s="11"/>
      <c r="C141" s="11" t="s">
        <v>42</v>
      </c>
      <c r="D141" s="11" t="s">
        <v>42</v>
      </c>
      <c r="E141" s="11" t="s">
        <v>42</v>
      </c>
      <c r="F141" s="11" t="s">
        <v>42</v>
      </c>
      <c r="G141" s="11" t="s">
        <v>42</v>
      </c>
      <c r="H141" s="11" t="s">
        <v>42</v>
      </c>
      <c r="I141" s="11" t="s">
        <v>42</v>
      </c>
    </row>
    <row r="142" spans="1:9" ht="15" x14ac:dyDescent="0.25">
      <c r="A142" s="7"/>
      <c r="B142" s="7"/>
      <c r="C142" s="17">
        <v>76940.179999999993</v>
      </c>
      <c r="D142" s="17">
        <v>16287.48</v>
      </c>
      <c r="E142" s="18">
        <v>-0.14000000000000001</v>
      </c>
      <c r="F142" s="17">
        <v>8349.8700000000008</v>
      </c>
      <c r="G142" s="17">
        <v>1736.77</v>
      </c>
      <c r="H142" s="17">
        <v>43192.38</v>
      </c>
      <c r="I142" s="17">
        <v>33747.800000000003</v>
      </c>
    </row>
    <row r="144" spans="1:9" ht="15" x14ac:dyDescent="0.25">
      <c r="A144" s="12" t="s">
        <v>216</v>
      </c>
      <c r="B144" s="7"/>
      <c r="C144" s="7"/>
      <c r="D144" s="7"/>
      <c r="E144" s="7"/>
      <c r="F144" s="7"/>
      <c r="G144" s="7"/>
      <c r="H144" s="7"/>
      <c r="I144" s="7"/>
    </row>
    <row r="145" spans="1:9" x14ac:dyDescent="0.2">
      <c r="A145" s="9" t="s">
        <v>217</v>
      </c>
      <c r="B145" s="8" t="s">
        <v>218</v>
      </c>
      <c r="C145" s="13">
        <v>13573.95</v>
      </c>
      <c r="D145" s="13">
        <v>2403.58</v>
      </c>
      <c r="E145" s="14">
        <v>-0.11</v>
      </c>
      <c r="F145" s="13">
        <v>1462.17</v>
      </c>
      <c r="G145" s="13">
        <v>0</v>
      </c>
      <c r="H145" s="13">
        <v>3908.75</v>
      </c>
      <c r="I145" s="13">
        <v>9665.2000000000007</v>
      </c>
    </row>
    <row r="146" spans="1:9" x14ac:dyDescent="0.2">
      <c r="A146" s="9" t="s">
        <v>219</v>
      </c>
      <c r="B146" s="8" t="s">
        <v>220</v>
      </c>
      <c r="C146" s="13">
        <v>40574.01</v>
      </c>
      <c r="D146" s="13">
        <v>10488.54</v>
      </c>
      <c r="E146" s="13">
        <v>0.1</v>
      </c>
      <c r="F146" s="13">
        <v>4600</v>
      </c>
      <c r="G146" s="13">
        <v>0</v>
      </c>
      <c r="H146" s="13">
        <v>29105.41</v>
      </c>
      <c r="I146" s="13">
        <v>11468.6</v>
      </c>
    </row>
    <row r="147" spans="1:9" x14ac:dyDescent="0.2">
      <c r="A147" s="9" t="s">
        <v>221</v>
      </c>
      <c r="B147" s="8" t="s">
        <v>222</v>
      </c>
      <c r="C147" s="13">
        <v>33770.870000000003</v>
      </c>
      <c r="D147" s="13">
        <v>8311.5300000000007</v>
      </c>
      <c r="E147" s="13">
        <v>0.06</v>
      </c>
      <c r="F147" s="13">
        <v>3801.67</v>
      </c>
      <c r="G147" s="13">
        <v>0</v>
      </c>
      <c r="H147" s="13">
        <v>12208.87</v>
      </c>
      <c r="I147" s="13">
        <v>21562</v>
      </c>
    </row>
    <row r="148" spans="1:9" x14ac:dyDescent="0.2">
      <c r="A148" s="9" t="s">
        <v>223</v>
      </c>
      <c r="B148" s="8" t="s">
        <v>224</v>
      </c>
      <c r="C148" s="13">
        <v>13573.95</v>
      </c>
      <c r="D148" s="13">
        <v>2403.58</v>
      </c>
      <c r="E148" s="13">
        <v>0.09</v>
      </c>
      <c r="F148" s="13">
        <v>1462.17</v>
      </c>
      <c r="G148" s="13">
        <v>0</v>
      </c>
      <c r="H148" s="13">
        <v>3908.95</v>
      </c>
      <c r="I148" s="13">
        <v>9665</v>
      </c>
    </row>
    <row r="149" spans="1:9" x14ac:dyDescent="0.2">
      <c r="A149" s="9" t="s">
        <v>225</v>
      </c>
      <c r="B149" s="8" t="s">
        <v>226</v>
      </c>
      <c r="C149" s="13">
        <v>17298.8</v>
      </c>
      <c r="D149" s="13">
        <v>3332.1</v>
      </c>
      <c r="E149" s="14">
        <v>-0.03</v>
      </c>
      <c r="F149" s="13">
        <v>1900.84</v>
      </c>
      <c r="G149" s="13">
        <v>3345.99</v>
      </c>
      <c r="H149" s="13">
        <v>12559.4</v>
      </c>
      <c r="I149" s="13">
        <v>4739.3999999999996</v>
      </c>
    </row>
    <row r="150" spans="1:9" x14ac:dyDescent="0.2">
      <c r="A150" s="9" t="s">
        <v>227</v>
      </c>
      <c r="B150" s="8" t="s">
        <v>228</v>
      </c>
      <c r="C150" s="13">
        <v>13573.95</v>
      </c>
      <c r="D150" s="13">
        <v>2403.58</v>
      </c>
      <c r="E150" s="14">
        <v>-0.11</v>
      </c>
      <c r="F150" s="13">
        <v>1462.17</v>
      </c>
      <c r="G150" s="13">
        <v>0</v>
      </c>
      <c r="H150" s="13">
        <v>6734.75</v>
      </c>
      <c r="I150" s="13">
        <v>6839.2</v>
      </c>
    </row>
    <row r="151" spans="1:9" x14ac:dyDescent="0.2">
      <c r="A151" s="9" t="s">
        <v>229</v>
      </c>
      <c r="B151" s="8" t="s">
        <v>230</v>
      </c>
      <c r="C151" s="13">
        <v>18087.8</v>
      </c>
      <c r="D151" s="13">
        <v>3332.1</v>
      </c>
      <c r="E151" s="14">
        <v>-0.04</v>
      </c>
      <c r="F151" s="13">
        <v>1900.84</v>
      </c>
      <c r="G151" s="13">
        <v>0</v>
      </c>
      <c r="H151" s="13">
        <v>14412</v>
      </c>
      <c r="I151" s="13">
        <v>3675.8</v>
      </c>
    </row>
    <row r="152" spans="1:9" x14ac:dyDescent="0.2">
      <c r="A152" s="9" t="s">
        <v>231</v>
      </c>
      <c r="B152" s="8" t="s">
        <v>232</v>
      </c>
      <c r="C152" s="13">
        <v>17298.8</v>
      </c>
      <c r="D152" s="13">
        <v>3332.1</v>
      </c>
      <c r="E152" s="14">
        <v>-0.1</v>
      </c>
      <c r="F152" s="13">
        <v>1900.84</v>
      </c>
      <c r="G152" s="13">
        <v>0</v>
      </c>
      <c r="H152" s="13">
        <v>9884.7999999999993</v>
      </c>
      <c r="I152" s="13">
        <v>7414</v>
      </c>
    </row>
    <row r="153" spans="1:9" x14ac:dyDescent="0.2">
      <c r="A153" s="9" t="s">
        <v>233</v>
      </c>
      <c r="B153" s="8" t="s">
        <v>234</v>
      </c>
      <c r="C153" s="13">
        <v>8328.83</v>
      </c>
      <c r="D153" s="13">
        <v>1215.27</v>
      </c>
      <c r="E153" s="14">
        <v>-0.15</v>
      </c>
      <c r="F153" s="13">
        <v>805</v>
      </c>
      <c r="G153" s="13">
        <v>0</v>
      </c>
      <c r="H153" s="13">
        <v>2063.23</v>
      </c>
      <c r="I153" s="13">
        <v>6265.6</v>
      </c>
    </row>
    <row r="154" spans="1:9" s="4" customFormat="1" x14ac:dyDescent="0.2">
      <c r="A154" s="16" t="s">
        <v>41</v>
      </c>
      <c r="B154" s="11"/>
      <c r="C154" s="11" t="s">
        <v>42</v>
      </c>
      <c r="D154" s="11" t="s">
        <v>42</v>
      </c>
      <c r="E154" s="11" t="s">
        <v>42</v>
      </c>
      <c r="F154" s="11" t="s">
        <v>42</v>
      </c>
      <c r="G154" s="11" t="s">
        <v>42</v>
      </c>
      <c r="H154" s="11" t="s">
        <v>42</v>
      </c>
      <c r="I154" s="11" t="s">
        <v>42</v>
      </c>
    </row>
    <row r="155" spans="1:9" ht="15" x14ac:dyDescent="0.25">
      <c r="A155" s="7"/>
      <c r="B155" s="7"/>
      <c r="C155" s="17">
        <v>176080.96</v>
      </c>
      <c r="D155" s="17">
        <v>37222.379999999997</v>
      </c>
      <c r="E155" s="18">
        <v>-0.28999999999999998</v>
      </c>
      <c r="F155" s="17">
        <v>19295.7</v>
      </c>
      <c r="G155" s="17">
        <v>3345.99</v>
      </c>
      <c r="H155" s="17">
        <v>94786.16</v>
      </c>
      <c r="I155" s="17">
        <v>81294.8</v>
      </c>
    </row>
    <row r="157" spans="1:9" ht="15" x14ac:dyDescent="0.25">
      <c r="A157" s="12" t="s">
        <v>235</v>
      </c>
      <c r="B157" s="7"/>
      <c r="C157" s="7"/>
      <c r="D157" s="7"/>
      <c r="E157" s="7"/>
      <c r="F157" s="7"/>
      <c r="G157" s="7"/>
      <c r="H157" s="7"/>
      <c r="I157" s="7"/>
    </row>
    <row r="158" spans="1:9" x14ac:dyDescent="0.2">
      <c r="A158" s="9" t="s">
        <v>236</v>
      </c>
      <c r="B158" s="8" t="s">
        <v>237</v>
      </c>
      <c r="C158" s="13">
        <v>18087.8</v>
      </c>
      <c r="D158" s="13">
        <v>3332.1</v>
      </c>
      <c r="E158" s="13">
        <v>0.06</v>
      </c>
      <c r="F158" s="13">
        <v>1900.84</v>
      </c>
      <c r="G158" s="13">
        <v>0</v>
      </c>
      <c r="H158" s="13">
        <v>13558.4</v>
      </c>
      <c r="I158" s="13">
        <v>4529.3999999999996</v>
      </c>
    </row>
    <row r="159" spans="1:9" x14ac:dyDescent="0.2">
      <c r="A159" s="9" t="s">
        <v>238</v>
      </c>
      <c r="B159" s="8" t="s">
        <v>239</v>
      </c>
      <c r="C159" s="13">
        <v>17298.8</v>
      </c>
      <c r="D159" s="13">
        <v>3332.1</v>
      </c>
      <c r="E159" s="14">
        <v>-0.1</v>
      </c>
      <c r="F159" s="13">
        <v>1900.84</v>
      </c>
      <c r="G159" s="13">
        <v>0</v>
      </c>
      <c r="H159" s="13">
        <v>9771.7999999999993</v>
      </c>
      <c r="I159" s="13">
        <v>7527</v>
      </c>
    </row>
    <row r="160" spans="1:9" x14ac:dyDescent="0.2">
      <c r="A160" s="9" t="s">
        <v>240</v>
      </c>
      <c r="B160" s="8" t="s">
        <v>241</v>
      </c>
      <c r="C160" s="13">
        <v>8304.44</v>
      </c>
      <c r="D160" s="13">
        <v>1215.27</v>
      </c>
      <c r="E160" s="14">
        <v>-0.15</v>
      </c>
      <c r="F160" s="13">
        <v>805</v>
      </c>
      <c r="G160" s="13">
        <v>0</v>
      </c>
      <c r="H160" s="13">
        <v>4372.84</v>
      </c>
      <c r="I160" s="13">
        <v>3931.6</v>
      </c>
    </row>
    <row r="161" spans="1:9" x14ac:dyDescent="0.2">
      <c r="A161" s="9" t="s">
        <v>242</v>
      </c>
      <c r="B161" s="8" t="s">
        <v>243</v>
      </c>
      <c r="C161" s="13">
        <v>36973.99</v>
      </c>
      <c r="D161" s="13">
        <v>9336.5300000000007</v>
      </c>
      <c r="E161" s="14">
        <v>-0.01</v>
      </c>
      <c r="F161" s="13">
        <v>4181.8599999999997</v>
      </c>
      <c r="G161" s="13">
        <v>0</v>
      </c>
      <c r="H161" s="13">
        <v>22780.99</v>
      </c>
      <c r="I161" s="13">
        <v>14193</v>
      </c>
    </row>
    <row r="162" spans="1:9" s="4" customFormat="1" x14ac:dyDescent="0.2">
      <c r="A162" s="16" t="s">
        <v>41</v>
      </c>
      <c r="B162" s="11"/>
      <c r="C162" s="11" t="s">
        <v>42</v>
      </c>
      <c r="D162" s="11" t="s">
        <v>42</v>
      </c>
      <c r="E162" s="11" t="s">
        <v>42</v>
      </c>
      <c r="F162" s="11" t="s">
        <v>42</v>
      </c>
      <c r="G162" s="11" t="s">
        <v>42</v>
      </c>
      <c r="H162" s="11" t="s">
        <v>42</v>
      </c>
      <c r="I162" s="11" t="s">
        <v>42</v>
      </c>
    </row>
    <row r="163" spans="1:9" ht="15" x14ac:dyDescent="0.25">
      <c r="A163" s="7"/>
      <c r="B163" s="7"/>
      <c r="C163" s="17">
        <v>80665.03</v>
      </c>
      <c r="D163" s="17">
        <v>17216</v>
      </c>
      <c r="E163" s="18">
        <v>-0.2</v>
      </c>
      <c r="F163" s="17">
        <v>8788.5400000000009</v>
      </c>
      <c r="G163" s="17">
        <v>0</v>
      </c>
      <c r="H163" s="17">
        <v>50484.03</v>
      </c>
      <c r="I163" s="17">
        <v>30181</v>
      </c>
    </row>
    <row r="165" spans="1:9" ht="15" x14ac:dyDescent="0.25">
      <c r="A165" s="12" t="s">
        <v>244</v>
      </c>
      <c r="B165" s="7"/>
      <c r="C165" s="7"/>
      <c r="D165" s="7"/>
      <c r="E165" s="7"/>
      <c r="F165" s="7"/>
      <c r="G165" s="7"/>
      <c r="H165" s="7"/>
      <c r="I165" s="7"/>
    </row>
    <row r="166" spans="1:9" x14ac:dyDescent="0.2">
      <c r="A166" s="9" t="s">
        <v>245</v>
      </c>
      <c r="B166" s="8" t="s">
        <v>246</v>
      </c>
      <c r="C166" s="13">
        <v>36973.99</v>
      </c>
      <c r="D166" s="13">
        <v>9336.5300000000007</v>
      </c>
      <c r="E166" s="14">
        <v>-0.01</v>
      </c>
      <c r="F166" s="13">
        <v>4181.8599999999997</v>
      </c>
      <c r="G166" s="13">
        <v>0</v>
      </c>
      <c r="H166" s="13">
        <v>21613.99</v>
      </c>
      <c r="I166" s="13">
        <v>15360</v>
      </c>
    </row>
    <row r="167" spans="1:9" x14ac:dyDescent="0.2">
      <c r="A167" s="9" t="s">
        <v>247</v>
      </c>
      <c r="B167" s="8" t="s">
        <v>248</v>
      </c>
      <c r="C167" s="13">
        <v>8304.44</v>
      </c>
      <c r="D167" s="13">
        <v>1215.27</v>
      </c>
      <c r="E167" s="13">
        <v>0.12</v>
      </c>
      <c r="F167" s="13">
        <v>805</v>
      </c>
      <c r="G167" s="13">
        <v>3635.39</v>
      </c>
      <c r="H167" s="13">
        <v>6915.44</v>
      </c>
      <c r="I167" s="13">
        <v>1389</v>
      </c>
    </row>
    <row r="168" spans="1:9" x14ac:dyDescent="0.2">
      <c r="A168" s="9" t="s">
        <v>249</v>
      </c>
      <c r="B168" s="8" t="s">
        <v>250</v>
      </c>
      <c r="C168" s="13">
        <v>17298.8</v>
      </c>
      <c r="D168" s="13">
        <v>3332.1</v>
      </c>
      <c r="E168" s="13">
        <v>0.1</v>
      </c>
      <c r="F168" s="13">
        <v>1900.84</v>
      </c>
      <c r="G168" s="13">
        <v>0</v>
      </c>
      <c r="H168" s="13">
        <v>10803</v>
      </c>
      <c r="I168" s="13">
        <v>6495.8</v>
      </c>
    </row>
    <row r="169" spans="1:9" x14ac:dyDescent="0.2">
      <c r="A169" s="9" t="s">
        <v>251</v>
      </c>
      <c r="B169" s="8" t="s">
        <v>252</v>
      </c>
      <c r="C169" s="13">
        <v>18087.8</v>
      </c>
      <c r="D169" s="13">
        <v>3332.1</v>
      </c>
      <c r="E169" s="13">
        <v>0.02</v>
      </c>
      <c r="F169" s="13">
        <v>1900.84</v>
      </c>
      <c r="G169" s="13">
        <v>4493.68</v>
      </c>
      <c r="H169" s="13">
        <v>9786.6</v>
      </c>
      <c r="I169" s="13">
        <v>8301.2000000000007</v>
      </c>
    </row>
    <row r="170" spans="1:9" x14ac:dyDescent="0.2">
      <c r="A170" s="9" t="s">
        <v>253</v>
      </c>
      <c r="B170" s="8" t="s">
        <v>254</v>
      </c>
      <c r="C170" s="13">
        <v>14362.95</v>
      </c>
      <c r="D170" s="13">
        <v>2403.58</v>
      </c>
      <c r="E170" s="14">
        <v>-0.11</v>
      </c>
      <c r="F170" s="13">
        <v>1462.17</v>
      </c>
      <c r="G170" s="13">
        <v>0</v>
      </c>
      <c r="H170" s="13">
        <v>4775.75</v>
      </c>
      <c r="I170" s="13">
        <v>9587.2000000000007</v>
      </c>
    </row>
    <row r="171" spans="1:9" x14ac:dyDescent="0.2">
      <c r="A171" s="9" t="s">
        <v>255</v>
      </c>
      <c r="B171" s="8" t="s">
        <v>256</v>
      </c>
      <c r="C171" s="13">
        <v>13573.95</v>
      </c>
      <c r="D171" s="13">
        <v>2403.58</v>
      </c>
      <c r="E171" s="13">
        <v>0.09</v>
      </c>
      <c r="F171" s="13">
        <v>1462.17</v>
      </c>
      <c r="G171" s="13">
        <v>0</v>
      </c>
      <c r="H171" s="13">
        <v>3908.95</v>
      </c>
      <c r="I171" s="13">
        <v>9665</v>
      </c>
    </row>
    <row r="172" spans="1:9" s="4" customFormat="1" x14ac:dyDescent="0.2">
      <c r="A172" s="16" t="s">
        <v>41</v>
      </c>
      <c r="B172" s="11"/>
      <c r="C172" s="11" t="s">
        <v>42</v>
      </c>
      <c r="D172" s="11" t="s">
        <v>42</v>
      </c>
      <c r="E172" s="11" t="s">
        <v>42</v>
      </c>
      <c r="F172" s="11" t="s">
        <v>42</v>
      </c>
      <c r="G172" s="11" t="s">
        <v>42</v>
      </c>
      <c r="H172" s="11" t="s">
        <v>42</v>
      </c>
      <c r="I172" s="11" t="s">
        <v>42</v>
      </c>
    </row>
    <row r="173" spans="1:9" ht="15" x14ac:dyDescent="0.25">
      <c r="A173" s="7"/>
      <c r="B173" s="7"/>
      <c r="C173" s="17">
        <v>108601.93</v>
      </c>
      <c r="D173" s="17">
        <v>22023.16</v>
      </c>
      <c r="E173" s="17">
        <v>0.21</v>
      </c>
      <c r="F173" s="17">
        <v>11712.88</v>
      </c>
      <c r="G173" s="17">
        <v>8129.07</v>
      </c>
      <c r="H173" s="17">
        <v>57803.73</v>
      </c>
      <c r="I173" s="17">
        <v>50798.2</v>
      </c>
    </row>
    <row r="175" spans="1:9" ht="15" x14ac:dyDescent="0.25">
      <c r="A175" s="12" t="s">
        <v>257</v>
      </c>
      <c r="B175" s="7"/>
      <c r="C175" s="7"/>
      <c r="D175" s="7"/>
      <c r="E175" s="7"/>
      <c r="F175" s="7"/>
      <c r="G175" s="7"/>
      <c r="H175" s="7"/>
      <c r="I175" s="7"/>
    </row>
    <row r="176" spans="1:9" x14ac:dyDescent="0.2">
      <c r="A176" s="9" t="s">
        <v>258</v>
      </c>
      <c r="B176" s="8" t="s">
        <v>259</v>
      </c>
      <c r="C176" s="13">
        <v>36973.99</v>
      </c>
      <c r="D176" s="13">
        <v>9336.5300000000007</v>
      </c>
      <c r="E176" s="13">
        <v>0.06</v>
      </c>
      <c r="F176" s="13">
        <v>4181.8599999999997</v>
      </c>
      <c r="G176" s="13">
        <v>4343.33</v>
      </c>
      <c r="H176" s="13">
        <v>17957.39</v>
      </c>
      <c r="I176" s="13">
        <v>19016.599999999999</v>
      </c>
    </row>
    <row r="177" spans="1:9" x14ac:dyDescent="0.2">
      <c r="A177" s="9" t="s">
        <v>260</v>
      </c>
      <c r="B177" s="8" t="s">
        <v>261</v>
      </c>
      <c r="C177" s="13">
        <v>17298.8</v>
      </c>
      <c r="D177" s="13">
        <v>3332.1</v>
      </c>
      <c r="E177" s="13">
        <v>0.11</v>
      </c>
      <c r="F177" s="13">
        <v>1900.84</v>
      </c>
      <c r="G177" s="13">
        <v>3555.67</v>
      </c>
      <c r="H177" s="13">
        <v>13834.6</v>
      </c>
      <c r="I177" s="13">
        <v>3464.2</v>
      </c>
    </row>
    <row r="178" spans="1:9" x14ac:dyDescent="0.2">
      <c r="A178" s="9" t="s">
        <v>262</v>
      </c>
      <c r="B178" s="8" t="s">
        <v>263</v>
      </c>
      <c r="C178" s="13">
        <v>13573.95</v>
      </c>
      <c r="D178" s="13">
        <v>2403.58</v>
      </c>
      <c r="E178" s="14">
        <v>-0.11</v>
      </c>
      <c r="F178" s="13">
        <v>1462.17</v>
      </c>
      <c r="G178" s="13">
        <v>0</v>
      </c>
      <c r="H178" s="13">
        <v>3908.75</v>
      </c>
      <c r="I178" s="13">
        <v>9665.2000000000007</v>
      </c>
    </row>
    <row r="179" spans="1:9" x14ac:dyDescent="0.2">
      <c r="A179" s="9" t="s">
        <v>264</v>
      </c>
      <c r="B179" s="8" t="s">
        <v>265</v>
      </c>
      <c r="C179" s="13">
        <v>9093.44</v>
      </c>
      <c r="D179" s="13">
        <v>1215.27</v>
      </c>
      <c r="E179" s="13">
        <v>0.11</v>
      </c>
      <c r="F179" s="13">
        <v>805</v>
      </c>
      <c r="G179" s="13">
        <v>3582.74</v>
      </c>
      <c r="H179" s="13">
        <v>5621.84</v>
      </c>
      <c r="I179" s="13">
        <v>3471.6</v>
      </c>
    </row>
    <row r="180" spans="1:9" x14ac:dyDescent="0.2">
      <c r="A180" s="9" t="s">
        <v>266</v>
      </c>
      <c r="B180" s="8" t="s">
        <v>267</v>
      </c>
      <c r="C180" s="13">
        <v>13573.95</v>
      </c>
      <c r="D180" s="13">
        <v>2403.58</v>
      </c>
      <c r="E180" s="13">
        <v>0.09</v>
      </c>
      <c r="F180" s="13">
        <v>1462.17</v>
      </c>
      <c r="G180" s="13">
        <v>0</v>
      </c>
      <c r="H180" s="13">
        <v>3908.95</v>
      </c>
      <c r="I180" s="13">
        <v>9665</v>
      </c>
    </row>
    <row r="181" spans="1:9" s="4" customFormat="1" x14ac:dyDescent="0.2">
      <c r="A181" s="16" t="s">
        <v>41</v>
      </c>
      <c r="B181" s="11"/>
      <c r="C181" s="11" t="s">
        <v>42</v>
      </c>
      <c r="D181" s="11" t="s">
        <v>42</v>
      </c>
      <c r="E181" s="11" t="s">
        <v>42</v>
      </c>
      <c r="F181" s="11" t="s">
        <v>42</v>
      </c>
      <c r="G181" s="11" t="s">
        <v>42</v>
      </c>
      <c r="H181" s="11" t="s">
        <v>42</v>
      </c>
      <c r="I181" s="11" t="s">
        <v>42</v>
      </c>
    </row>
    <row r="182" spans="1:9" ht="15" x14ac:dyDescent="0.25">
      <c r="A182" s="7"/>
      <c r="B182" s="7"/>
      <c r="C182" s="17">
        <v>90514.13</v>
      </c>
      <c r="D182" s="17">
        <v>18691.060000000001</v>
      </c>
      <c r="E182" s="17">
        <v>0.26</v>
      </c>
      <c r="F182" s="17">
        <v>9812.0400000000009</v>
      </c>
      <c r="G182" s="17">
        <v>11481.74</v>
      </c>
      <c r="H182" s="17">
        <v>45231.53</v>
      </c>
      <c r="I182" s="17">
        <v>45282.6</v>
      </c>
    </row>
    <row r="184" spans="1:9" ht="15" x14ac:dyDescent="0.25">
      <c r="A184" s="12" t="s">
        <v>268</v>
      </c>
      <c r="B184" s="7"/>
      <c r="C184" s="7"/>
      <c r="D184" s="7"/>
      <c r="E184" s="7"/>
      <c r="F184" s="7"/>
      <c r="G184" s="7"/>
      <c r="H184" s="7"/>
      <c r="I184" s="7"/>
    </row>
    <row r="185" spans="1:9" x14ac:dyDescent="0.2">
      <c r="A185" s="9" t="s">
        <v>269</v>
      </c>
      <c r="B185" s="8" t="s">
        <v>270</v>
      </c>
      <c r="C185" s="13">
        <v>13573.95</v>
      </c>
      <c r="D185" s="13">
        <v>2403.58</v>
      </c>
      <c r="E185" s="13">
        <v>0.01</v>
      </c>
      <c r="F185" s="13">
        <v>1462.17</v>
      </c>
      <c r="G185" s="13">
        <v>3044.57</v>
      </c>
      <c r="H185" s="13">
        <v>8748.35</v>
      </c>
      <c r="I185" s="13">
        <v>4825.6000000000004</v>
      </c>
    </row>
    <row r="186" spans="1:9" x14ac:dyDescent="0.2">
      <c r="A186" s="9" t="s">
        <v>271</v>
      </c>
      <c r="B186" s="8" t="s">
        <v>272</v>
      </c>
      <c r="C186" s="13">
        <v>17298.8</v>
      </c>
      <c r="D186" s="13">
        <v>3332.1</v>
      </c>
      <c r="E186" s="14">
        <v>-0.1</v>
      </c>
      <c r="F186" s="13">
        <v>1900.84</v>
      </c>
      <c r="G186" s="13">
        <v>0</v>
      </c>
      <c r="H186" s="13">
        <v>10802.8</v>
      </c>
      <c r="I186" s="13">
        <v>6496</v>
      </c>
    </row>
    <row r="187" spans="1:9" x14ac:dyDescent="0.2">
      <c r="A187" s="9" t="s">
        <v>273</v>
      </c>
      <c r="B187" s="8" t="s">
        <v>274</v>
      </c>
      <c r="C187" s="13">
        <v>17298.8</v>
      </c>
      <c r="D187" s="13">
        <v>3332.1</v>
      </c>
      <c r="E187" s="14">
        <v>-0.1</v>
      </c>
      <c r="F187" s="13">
        <v>1900.84</v>
      </c>
      <c r="G187" s="13">
        <v>0</v>
      </c>
      <c r="H187" s="13">
        <v>10244.799999999999</v>
      </c>
      <c r="I187" s="13">
        <v>7054</v>
      </c>
    </row>
    <row r="188" spans="1:9" x14ac:dyDescent="0.2">
      <c r="A188" s="9" t="s">
        <v>275</v>
      </c>
      <c r="B188" s="8" t="s">
        <v>276</v>
      </c>
      <c r="C188" s="13">
        <v>8304.44</v>
      </c>
      <c r="D188" s="13">
        <v>1215.27</v>
      </c>
      <c r="E188" s="14">
        <v>-0.01</v>
      </c>
      <c r="F188" s="13">
        <v>805</v>
      </c>
      <c r="G188" s="13">
        <v>4039.66</v>
      </c>
      <c r="H188" s="13">
        <v>6078.64</v>
      </c>
      <c r="I188" s="13">
        <v>2225.8000000000002</v>
      </c>
    </row>
    <row r="189" spans="1:9" x14ac:dyDescent="0.2">
      <c r="A189" s="9" t="s">
        <v>277</v>
      </c>
      <c r="B189" s="8" t="s">
        <v>278</v>
      </c>
      <c r="C189" s="13">
        <v>13573.95</v>
      </c>
      <c r="D189" s="13">
        <v>2403.58</v>
      </c>
      <c r="E189" s="13">
        <v>0.09</v>
      </c>
      <c r="F189" s="13">
        <v>1462.17</v>
      </c>
      <c r="G189" s="13">
        <v>0</v>
      </c>
      <c r="H189" s="13">
        <v>7908.95</v>
      </c>
      <c r="I189" s="13">
        <v>5665</v>
      </c>
    </row>
    <row r="190" spans="1:9" x14ac:dyDescent="0.2">
      <c r="A190" s="9" t="s">
        <v>279</v>
      </c>
      <c r="B190" s="8" t="s">
        <v>280</v>
      </c>
      <c r="C190" s="13">
        <v>40574.01</v>
      </c>
      <c r="D190" s="13">
        <v>10488.54</v>
      </c>
      <c r="E190" s="13">
        <v>0.06</v>
      </c>
      <c r="F190" s="13">
        <v>4600</v>
      </c>
      <c r="G190" s="13">
        <v>0</v>
      </c>
      <c r="H190" s="13">
        <v>15184.21</v>
      </c>
      <c r="I190" s="13">
        <v>25389.8</v>
      </c>
    </row>
    <row r="191" spans="1:9" x14ac:dyDescent="0.2">
      <c r="A191" s="9" t="s">
        <v>281</v>
      </c>
      <c r="B191" s="8" t="s">
        <v>282</v>
      </c>
      <c r="C191" s="13">
        <v>13573.95</v>
      </c>
      <c r="D191" s="13">
        <v>2403.58</v>
      </c>
      <c r="E191" s="13">
        <v>0.09</v>
      </c>
      <c r="F191" s="13">
        <v>1462.17</v>
      </c>
      <c r="G191" s="13">
        <v>0</v>
      </c>
      <c r="H191" s="13">
        <v>7440.95</v>
      </c>
      <c r="I191" s="13">
        <v>6133</v>
      </c>
    </row>
    <row r="192" spans="1:9" x14ac:dyDescent="0.2">
      <c r="A192" s="9" t="s">
        <v>283</v>
      </c>
      <c r="B192" s="8" t="s">
        <v>284</v>
      </c>
      <c r="C192" s="13">
        <v>13573.95</v>
      </c>
      <c r="D192" s="13">
        <v>2403.58</v>
      </c>
      <c r="E192" s="13">
        <v>0.09</v>
      </c>
      <c r="F192" s="13">
        <v>1462.17</v>
      </c>
      <c r="G192" s="13">
        <v>0</v>
      </c>
      <c r="H192" s="13">
        <v>5297.95</v>
      </c>
      <c r="I192" s="13">
        <v>8276</v>
      </c>
    </row>
    <row r="193" spans="1:9" s="4" customFormat="1" x14ac:dyDescent="0.2">
      <c r="A193" s="16" t="s">
        <v>41</v>
      </c>
      <c r="B193" s="11"/>
      <c r="C193" s="11" t="s">
        <v>42</v>
      </c>
      <c r="D193" s="11" t="s">
        <v>42</v>
      </c>
      <c r="E193" s="11" t="s">
        <v>42</v>
      </c>
      <c r="F193" s="11" t="s">
        <v>42</v>
      </c>
      <c r="G193" s="11" t="s">
        <v>42</v>
      </c>
      <c r="H193" s="11" t="s">
        <v>42</v>
      </c>
      <c r="I193" s="11" t="s">
        <v>42</v>
      </c>
    </row>
    <row r="194" spans="1:9" ht="15" x14ac:dyDescent="0.25">
      <c r="A194" s="7"/>
      <c r="B194" s="7"/>
      <c r="C194" s="17">
        <v>137771.85</v>
      </c>
      <c r="D194" s="17">
        <v>27982.33</v>
      </c>
      <c r="E194" s="17">
        <v>0.13</v>
      </c>
      <c r="F194" s="17">
        <v>15055.36</v>
      </c>
      <c r="G194" s="17">
        <v>7084.23</v>
      </c>
      <c r="H194" s="17">
        <v>71706.649999999994</v>
      </c>
      <c r="I194" s="17">
        <v>66065.2</v>
      </c>
    </row>
    <row r="196" spans="1:9" ht="15" x14ac:dyDescent="0.25">
      <c r="A196" s="12" t="s">
        <v>285</v>
      </c>
      <c r="B196" s="7"/>
      <c r="C196" s="7"/>
      <c r="D196" s="7"/>
      <c r="E196" s="7"/>
      <c r="F196" s="7"/>
      <c r="G196" s="7"/>
      <c r="H196" s="7"/>
      <c r="I196" s="7"/>
    </row>
    <row r="197" spans="1:9" x14ac:dyDescent="0.2">
      <c r="A197" s="9" t="s">
        <v>286</v>
      </c>
      <c r="B197" s="8" t="s">
        <v>287</v>
      </c>
      <c r="C197" s="13">
        <v>36973.99</v>
      </c>
      <c r="D197" s="13">
        <v>9336.5300000000007</v>
      </c>
      <c r="E197" s="14">
        <v>-0.08</v>
      </c>
      <c r="F197" s="13">
        <v>4181.8599999999997</v>
      </c>
      <c r="G197" s="13">
        <v>4535.7299999999996</v>
      </c>
      <c r="H197" s="13">
        <v>21237.59</v>
      </c>
      <c r="I197" s="13">
        <v>15736.4</v>
      </c>
    </row>
    <row r="198" spans="1:9" x14ac:dyDescent="0.2">
      <c r="A198" s="9" t="s">
        <v>288</v>
      </c>
      <c r="B198" s="8" t="s">
        <v>289</v>
      </c>
      <c r="C198" s="13">
        <v>17298.8</v>
      </c>
      <c r="D198" s="13">
        <v>3332.1</v>
      </c>
      <c r="E198" s="13">
        <v>0</v>
      </c>
      <c r="F198" s="13">
        <v>1900.84</v>
      </c>
      <c r="G198" s="13">
        <v>3555.67</v>
      </c>
      <c r="H198" s="13">
        <v>11338.2</v>
      </c>
      <c r="I198" s="13">
        <v>5960.6</v>
      </c>
    </row>
    <row r="199" spans="1:9" x14ac:dyDescent="0.2">
      <c r="A199" s="9" t="s">
        <v>290</v>
      </c>
      <c r="B199" s="8" t="s">
        <v>291</v>
      </c>
      <c r="C199" s="13">
        <v>17298.8</v>
      </c>
      <c r="D199" s="13">
        <v>3332.1</v>
      </c>
      <c r="E199" s="14">
        <v>-0.1</v>
      </c>
      <c r="F199" s="13">
        <v>1900.84</v>
      </c>
      <c r="G199" s="13">
        <v>0</v>
      </c>
      <c r="H199" s="13">
        <v>13987.8</v>
      </c>
      <c r="I199" s="13">
        <v>3311</v>
      </c>
    </row>
    <row r="200" spans="1:9" x14ac:dyDescent="0.2">
      <c r="A200" s="9" t="s">
        <v>292</v>
      </c>
      <c r="B200" s="8" t="s">
        <v>293</v>
      </c>
      <c r="C200" s="13">
        <v>13573.95</v>
      </c>
      <c r="D200" s="13">
        <v>2403.58</v>
      </c>
      <c r="E200" s="14">
        <v>-0.11</v>
      </c>
      <c r="F200" s="13">
        <v>1462.17</v>
      </c>
      <c r="G200" s="13">
        <v>0</v>
      </c>
      <c r="H200" s="13">
        <v>3908.75</v>
      </c>
      <c r="I200" s="13">
        <v>9665.2000000000007</v>
      </c>
    </row>
    <row r="201" spans="1:9" x14ac:dyDescent="0.2">
      <c r="A201" s="9" t="s">
        <v>294</v>
      </c>
      <c r="B201" s="8" t="s">
        <v>295</v>
      </c>
      <c r="C201" s="13">
        <v>18087.8</v>
      </c>
      <c r="D201" s="13">
        <v>3332.1</v>
      </c>
      <c r="E201" s="13">
        <v>0.09</v>
      </c>
      <c r="F201" s="13">
        <v>1900.84</v>
      </c>
      <c r="G201" s="13">
        <v>2908.02</v>
      </c>
      <c r="H201" s="13">
        <v>11977.8</v>
      </c>
      <c r="I201" s="13">
        <v>6110</v>
      </c>
    </row>
    <row r="202" spans="1:9" x14ac:dyDescent="0.2">
      <c r="A202" s="9" t="s">
        <v>296</v>
      </c>
      <c r="B202" s="8" t="s">
        <v>297</v>
      </c>
      <c r="C202" s="13">
        <v>17298.8</v>
      </c>
      <c r="D202" s="13">
        <v>3332.1</v>
      </c>
      <c r="E202" s="14">
        <v>-0.1</v>
      </c>
      <c r="F202" s="13">
        <v>1900.84</v>
      </c>
      <c r="G202" s="13">
        <v>0</v>
      </c>
      <c r="H202" s="13">
        <v>6491.8</v>
      </c>
      <c r="I202" s="13">
        <v>10807</v>
      </c>
    </row>
    <row r="203" spans="1:9" x14ac:dyDescent="0.2">
      <c r="A203" s="9" t="s">
        <v>298</v>
      </c>
      <c r="B203" s="8" t="s">
        <v>299</v>
      </c>
      <c r="C203" s="13">
        <v>14362.95</v>
      </c>
      <c r="D203" s="13">
        <v>2403.58</v>
      </c>
      <c r="E203" s="14">
        <v>-0.04</v>
      </c>
      <c r="F203" s="13">
        <v>1462.17</v>
      </c>
      <c r="G203" s="13">
        <v>3646.83</v>
      </c>
      <c r="H203" s="13">
        <v>10816.15</v>
      </c>
      <c r="I203" s="13">
        <v>3546.8</v>
      </c>
    </row>
    <row r="204" spans="1:9" x14ac:dyDescent="0.2">
      <c r="A204" s="9" t="s">
        <v>300</v>
      </c>
      <c r="B204" s="8" t="s">
        <v>301</v>
      </c>
      <c r="C204" s="13">
        <v>13573.95</v>
      </c>
      <c r="D204" s="13">
        <v>2403.58</v>
      </c>
      <c r="E204" s="13">
        <v>0.01</v>
      </c>
      <c r="F204" s="13">
        <v>1462.17</v>
      </c>
      <c r="G204" s="13">
        <v>0</v>
      </c>
      <c r="H204" s="13">
        <v>6604.55</v>
      </c>
      <c r="I204" s="13">
        <v>6969.4</v>
      </c>
    </row>
    <row r="205" spans="1:9" x14ac:dyDescent="0.2">
      <c r="A205" s="9" t="s">
        <v>302</v>
      </c>
      <c r="B205" s="8" t="s">
        <v>303</v>
      </c>
      <c r="C205" s="13">
        <v>13573.95</v>
      </c>
      <c r="D205" s="13">
        <v>2403.58</v>
      </c>
      <c r="E205" s="14">
        <v>-0.11</v>
      </c>
      <c r="F205" s="13">
        <v>1462.17</v>
      </c>
      <c r="G205" s="13">
        <v>0</v>
      </c>
      <c r="H205" s="13">
        <v>3908.75</v>
      </c>
      <c r="I205" s="13">
        <v>9665.2000000000007</v>
      </c>
    </row>
    <row r="206" spans="1:9" s="4" customFormat="1" x14ac:dyDescent="0.2">
      <c r="A206" s="16" t="s">
        <v>41</v>
      </c>
      <c r="B206" s="11"/>
      <c r="C206" s="11" t="s">
        <v>42</v>
      </c>
      <c r="D206" s="11" t="s">
        <v>42</v>
      </c>
      <c r="E206" s="11" t="s">
        <v>42</v>
      </c>
      <c r="F206" s="11" t="s">
        <v>42</v>
      </c>
      <c r="G206" s="11" t="s">
        <v>42</v>
      </c>
      <c r="H206" s="11" t="s">
        <v>42</v>
      </c>
      <c r="I206" s="11" t="s">
        <v>42</v>
      </c>
    </row>
    <row r="207" spans="1:9" ht="15" x14ac:dyDescent="0.25">
      <c r="A207" s="7"/>
      <c r="B207" s="7"/>
      <c r="C207" s="17">
        <v>162042.99</v>
      </c>
      <c r="D207" s="17">
        <v>32279.25</v>
      </c>
      <c r="E207" s="18">
        <v>-0.44</v>
      </c>
      <c r="F207" s="17">
        <v>17633.900000000001</v>
      </c>
      <c r="G207" s="17">
        <v>14646.25</v>
      </c>
      <c r="H207" s="17">
        <v>90271.39</v>
      </c>
      <c r="I207" s="17">
        <v>71771.600000000006</v>
      </c>
    </row>
    <row r="209" spans="1:9" s="4" customFormat="1" x14ac:dyDescent="0.2">
      <c r="A209" s="15"/>
      <c r="B209" s="11"/>
      <c r="C209" s="11" t="s">
        <v>304</v>
      </c>
      <c r="D209" s="11" t="s">
        <v>304</v>
      </c>
      <c r="E209" s="11" t="s">
        <v>304</v>
      </c>
      <c r="F209" s="11" t="s">
        <v>304</v>
      </c>
      <c r="G209" s="11" t="s">
        <v>304</v>
      </c>
      <c r="H209" s="11" t="s">
        <v>304</v>
      </c>
      <c r="I209" s="11" t="s">
        <v>304</v>
      </c>
    </row>
    <row r="210" spans="1:9" x14ac:dyDescent="0.2">
      <c r="A210" s="16" t="s">
        <v>305</v>
      </c>
      <c r="B210" s="10"/>
      <c r="C210" s="17">
        <v>2729176.89</v>
      </c>
      <c r="D210" s="17">
        <v>593059.31000000006</v>
      </c>
      <c r="E210" s="17">
        <v>0.08</v>
      </c>
      <c r="F210" s="6">
        <v>297696.59999999998</v>
      </c>
      <c r="G210" s="6">
        <v>118885.61</v>
      </c>
      <c r="H210" s="17">
        <v>1457228.69</v>
      </c>
      <c r="I210" s="17">
        <v>1271948.2</v>
      </c>
    </row>
    <row r="212" spans="1:9" s="8" customFormat="1" x14ac:dyDescent="0.2">
      <c r="A212" s="9"/>
    </row>
    <row r="213" spans="1:9" s="8" customFormat="1" x14ac:dyDescent="0.2">
      <c r="A213" s="9"/>
    </row>
  </sheetData>
  <mergeCells count="2">
    <mergeCell ref="A1:I1"/>
    <mergeCell ref="A2:I2"/>
  </mergeCells>
  <printOptions horizontalCentered="1"/>
  <pageMargins left="0.70866141732283472" right="0.51181102362204722" top="0.55118110236220474" bottom="0.55118110236220474" header="0.31496062992125984" footer="0.31496062992125984"/>
  <pageSetup paperSize="5" scale="71" orientation="landscape" r:id="rId1"/>
  <headerFooter>
    <oddFooter>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C30"/>
  <sheetViews>
    <sheetView workbookViewId="0">
      <selection activeCell="D7" sqref="D7"/>
    </sheetView>
  </sheetViews>
  <sheetFormatPr baseColWidth="10" defaultRowHeight="15" x14ac:dyDescent="0.25"/>
  <cols>
    <col min="1" max="1" width="25" style="7" bestFit="1" customWidth="1"/>
    <col min="2" max="2" width="14.140625" style="7" bestFit="1" customWidth="1"/>
    <col min="3" max="16384" width="11.42578125" style="7"/>
  </cols>
  <sheetData>
    <row r="9" spans="1:2" x14ac:dyDescent="0.25">
      <c r="A9" s="19" t="s">
        <v>310</v>
      </c>
      <c r="B9" s="20">
        <f>+Todo!I210</f>
        <v>1271948.2</v>
      </c>
    </row>
    <row r="11" spans="1:2" x14ac:dyDescent="0.25">
      <c r="A11" s="7" t="s">
        <v>311</v>
      </c>
      <c r="B11" s="21">
        <f>+B9-B13</f>
        <v>1171344.3999999999</v>
      </c>
    </row>
    <row r="12" spans="1:2" x14ac:dyDescent="0.25">
      <c r="B12" s="21"/>
    </row>
    <row r="13" spans="1:2" x14ac:dyDescent="0.25">
      <c r="A13" s="7" t="s">
        <v>312</v>
      </c>
      <c r="B13" s="22">
        <f>+Todo!I92+Todo!I158+Todo!I71+Todo!I118+Todo!I55+Todo!I146+Todo!I160+Todo!I8+Todo!I99+Todo!I122+Todo!I84+Todo!I110</f>
        <v>100603.8</v>
      </c>
    </row>
    <row r="20" spans="1:3" ht="15.75" thickBot="1" x14ac:dyDescent="0.3">
      <c r="A20" s="19" t="s">
        <v>313</v>
      </c>
      <c r="B20" s="23">
        <v>1367133.4</v>
      </c>
      <c r="C20" s="24" t="s">
        <v>314</v>
      </c>
    </row>
    <row r="21" spans="1:3" ht="15.75" thickTop="1" x14ac:dyDescent="0.25">
      <c r="B21" s="21"/>
    </row>
    <row r="22" spans="1:3" x14ac:dyDescent="0.25">
      <c r="A22" s="19" t="s">
        <v>315</v>
      </c>
      <c r="B22" s="21"/>
    </row>
    <row r="23" spans="1:3" x14ac:dyDescent="0.25">
      <c r="A23" s="7" t="s">
        <v>316</v>
      </c>
      <c r="B23" s="21">
        <v>43748.45</v>
      </c>
    </row>
    <row r="24" spans="1:3" x14ac:dyDescent="0.25">
      <c r="A24" s="7" t="s">
        <v>317</v>
      </c>
      <c r="B24" s="21">
        <v>12115</v>
      </c>
    </row>
    <row r="25" spans="1:3" x14ac:dyDescent="0.25">
      <c r="B25" s="21"/>
    </row>
    <row r="26" spans="1:3" ht="15.75" thickBot="1" x14ac:dyDescent="0.3">
      <c r="B26" s="23">
        <f>+B23+B24</f>
        <v>55863.45</v>
      </c>
      <c r="C26" s="24" t="s">
        <v>318</v>
      </c>
    </row>
    <row r="27" spans="1:3" ht="15.75" thickTop="1" x14ac:dyDescent="0.25"/>
    <row r="29" spans="1:3" ht="15.75" thickBot="1" x14ac:dyDescent="0.3">
      <c r="A29" s="19" t="s">
        <v>319</v>
      </c>
      <c r="B29" s="25" t="s">
        <v>320</v>
      </c>
    </row>
    <row r="30" spans="1:3" ht="15.75" thickTop="1" x14ac:dyDescent="0.25"/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Todo</vt:lpstr>
      <vt:lpstr>Hoja2</vt:lpstr>
      <vt:lpstr>Todo!Títulos_a_imprimir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Ivan Franco</dc:creator>
  <cp:lastModifiedBy>Claudia Flores Ponce</cp:lastModifiedBy>
  <cp:lastPrinted>2017-03-29T15:38:00Z</cp:lastPrinted>
  <dcterms:created xsi:type="dcterms:W3CDTF">2017-03-27T18:27:57Z</dcterms:created>
  <dcterms:modified xsi:type="dcterms:W3CDTF">2017-03-30T19:50:04Z</dcterms:modified>
</cp:coreProperties>
</file>