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argüello\Desktop\RH Compartida\CONSULTA POPULAR 2021\2QDIC21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Hoja1!$A$5:$W$112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0" i="1" l="1"/>
  <c r="R97" i="1"/>
  <c r="R42" i="1"/>
  <c r="R68" i="1"/>
  <c r="R64" i="1"/>
  <c r="R13" i="1"/>
  <c r="R59" i="1"/>
  <c r="R35" i="1"/>
  <c r="R24" i="1"/>
  <c r="R94" i="1"/>
  <c r="R18" i="1"/>
  <c r="R33" i="1"/>
  <c r="R27" i="1"/>
  <c r="R105" i="1"/>
  <c r="R34" i="1"/>
  <c r="R103" i="1"/>
  <c r="R65" i="1"/>
  <c r="R50" i="1"/>
  <c r="R89" i="1"/>
  <c r="R45" i="1"/>
  <c r="R23" i="1"/>
  <c r="R12" i="1"/>
  <c r="R71" i="1"/>
  <c r="R96" i="1"/>
  <c r="R41" i="1"/>
  <c r="R46" i="1"/>
  <c r="R49" i="1"/>
  <c r="R25" i="1"/>
  <c r="R20" i="1"/>
  <c r="R21" i="1"/>
  <c r="R72" i="1"/>
  <c r="R40" i="1"/>
  <c r="R29" i="1"/>
  <c r="R101" i="1"/>
  <c r="R84" i="1"/>
  <c r="R91" i="1"/>
  <c r="R55" i="1"/>
  <c r="R98" i="1"/>
  <c r="R51" i="1"/>
  <c r="R100" i="1"/>
  <c r="R88" i="1"/>
  <c r="R78" i="1"/>
  <c r="R31" i="1"/>
  <c r="R32" i="1"/>
  <c r="R86" i="1"/>
  <c r="R108" i="1"/>
  <c r="R74" i="1"/>
  <c r="R107" i="1"/>
  <c r="R82" i="1"/>
  <c r="R8" i="1"/>
  <c r="R14" i="1"/>
  <c r="R104" i="1"/>
  <c r="R36" i="1"/>
  <c r="R69" i="1"/>
  <c r="R22" i="1"/>
  <c r="R19" i="1"/>
  <c r="R93" i="1"/>
  <c r="R85" i="1"/>
  <c r="R16" i="1"/>
  <c r="R28" i="1"/>
  <c r="R26" i="1"/>
  <c r="R43" i="1"/>
  <c r="R95" i="1"/>
  <c r="R87" i="1"/>
  <c r="R61" i="1"/>
  <c r="R52" i="1"/>
  <c r="R76" i="1"/>
  <c r="R58" i="1"/>
  <c r="R75" i="1"/>
  <c r="R80" i="1"/>
  <c r="R56" i="1"/>
  <c r="R39" i="1"/>
  <c r="R106" i="1"/>
  <c r="R62" i="1"/>
  <c r="R63" i="1"/>
  <c r="R99" i="1"/>
  <c r="R67" i="1"/>
  <c r="R70" i="1"/>
  <c r="R57" i="1"/>
  <c r="R81" i="1"/>
  <c r="R30" i="1"/>
  <c r="R17" i="1"/>
  <c r="R83" i="1"/>
  <c r="R37" i="1"/>
  <c r="R15" i="1"/>
  <c r="R66" i="1"/>
  <c r="R53" i="1"/>
  <c r="R92" i="1"/>
  <c r="R48" i="1"/>
  <c r="R9" i="1"/>
  <c r="R10" i="1"/>
  <c r="R47" i="1"/>
  <c r="R73" i="1"/>
  <c r="R38" i="1"/>
  <c r="R77" i="1"/>
  <c r="R102" i="1"/>
  <c r="R54" i="1"/>
  <c r="R11" i="1"/>
  <c r="R60" i="1"/>
  <c r="R79" i="1"/>
  <c r="R44" i="1"/>
</calcChain>
</file>

<file path=xl/sharedStrings.xml><?xml version="1.0" encoding="utf-8"?>
<sst xmlns="http://schemas.openxmlformats.org/spreadsheetml/2006/main" count="367" uniqueCount="235">
  <si>
    <t>Código</t>
  </si>
  <si>
    <t>Empleado</t>
  </si>
  <si>
    <t>Sueldo</t>
  </si>
  <si>
    <t>Aguinaldo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</si>
  <si>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</si>
  <si>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</si>
  <si>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</si>
  <si>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</si>
  <si>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</si>
  <si>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</si>
  <si>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</si>
  <si>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</si>
  <si>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</si>
  <si>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</si>
  <si>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Dirección de Organización Electoral</t>
  </si>
  <si>
    <t>1611210006</t>
  </si>
  <si>
    <t>Hernández Ortiz  Norma</t>
  </si>
  <si>
    <t>1611210014</t>
  </si>
  <si>
    <t>Romero Aguilar Rosa María De Jesús</t>
  </si>
  <si>
    <t>1611210019</t>
  </si>
  <si>
    <t>Sanchéz Velázquez Mónica</t>
  </si>
  <si>
    <t>1611210046</t>
  </si>
  <si>
    <t>Hernández Avila Ma Teresa</t>
  </si>
  <si>
    <t>1611210054</t>
  </si>
  <si>
    <t>Muñíz López Claudia Guadalupe</t>
  </si>
  <si>
    <t>1611210056</t>
  </si>
  <si>
    <t>Mena Lona Rafael</t>
  </si>
  <si>
    <t>1611210057</t>
  </si>
  <si>
    <t>Arias Sustaita Carlos Humberto</t>
  </si>
  <si>
    <t>1611210063</t>
  </si>
  <si>
    <t>Magaña Gómez Regina Nataly</t>
  </si>
  <si>
    <t>1611210083</t>
  </si>
  <si>
    <t>González Torres Tlaloc Raúl</t>
  </si>
  <si>
    <t>1611210089</t>
  </si>
  <si>
    <t>Cisneros Ortega Juana</t>
  </si>
  <si>
    <t>1611210090</t>
  </si>
  <si>
    <t>Sánchez Guadiana Sandra</t>
  </si>
  <si>
    <t>1611210100</t>
  </si>
  <si>
    <t>Campos Castillo Anabel</t>
  </si>
  <si>
    <t>1611210102</t>
  </si>
  <si>
    <t>Gonzalez  Zavala Jesús Armando</t>
  </si>
  <si>
    <t>1611210108</t>
  </si>
  <si>
    <t>Escobedo Castro Beatriz</t>
  </si>
  <si>
    <t>1611210111</t>
  </si>
  <si>
    <t>Vega Vera Karen Alejandra</t>
  </si>
  <si>
    <t>1611210115</t>
  </si>
  <si>
    <t>González López Liliana</t>
  </si>
  <si>
    <t>1611210128</t>
  </si>
  <si>
    <t>Valadez García María Guadalupe</t>
  </si>
  <si>
    <t>1611210133</t>
  </si>
  <si>
    <t>Meza Sánchez Adrián Benjamín</t>
  </si>
  <si>
    <t>1611210135</t>
  </si>
  <si>
    <t>Lara Pacheco  Noel Alejandro</t>
  </si>
  <si>
    <t>1611210136</t>
  </si>
  <si>
    <t>Rodríguez Toscano  Francisco Javier</t>
  </si>
  <si>
    <t>1611210137</t>
  </si>
  <si>
    <t>Herrera Araujo María De La Luz</t>
  </si>
  <si>
    <t>1611210147</t>
  </si>
  <si>
    <t>Ceja Amezcua Claudia Noemi</t>
  </si>
  <si>
    <t>1611210155</t>
  </si>
  <si>
    <t>Arellano Sandoval  Juana</t>
  </si>
  <si>
    <t>1611210167</t>
  </si>
  <si>
    <t>Ocampo López Lucila</t>
  </si>
  <si>
    <t>1611210168</t>
  </si>
  <si>
    <t>Sánchez Vargas Mote Marco Antonio</t>
  </si>
  <si>
    <t>1611210172</t>
  </si>
  <si>
    <t>Hermosillo Lúa Mayra Vanessa</t>
  </si>
  <si>
    <t>1611210174</t>
  </si>
  <si>
    <t>Huerta Vargas Brian Gerardo</t>
  </si>
  <si>
    <t>1611210178</t>
  </si>
  <si>
    <t>Jiménez Lara Fátima Itzel</t>
  </si>
  <si>
    <t>1611210183</t>
  </si>
  <si>
    <t>Colorado Santana Julio César</t>
  </si>
  <si>
    <t>1611210197</t>
  </si>
  <si>
    <t>Castellanos Valenzuela Ana Fabiola</t>
  </si>
  <si>
    <t>1611210210</t>
  </si>
  <si>
    <t>Castillo Cisneros Pedro David</t>
  </si>
  <si>
    <t>1611210217</t>
  </si>
  <si>
    <t>Ochoa Sandoval  Noemi</t>
  </si>
  <si>
    <t>1611210226</t>
  </si>
  <si>
    <t>Haro Del Castillo Francisco Bernardo</t>
  </si>
  <si>
    <t>1611210229</t>
  </si>
  <si>
    <t>Fabela Trujillo Nora Elibeth</t>
  </si>
  <si>
    <t>1611210241</t>
  </si>
  <si>
    <t>Torres Sanchez Miriam Jocabett</t>
  </si>
  <si>
    <t>1611210243</t>
  </si>
  <si>
    <t>Reynoso Ochoa  Andrea</t>
  </si>
  <si>
    <t>1611210245</t>
  </si>
  <si>
    <t>Romero Haro Beatriz</t>
  </si>
  <si>
    <t>1611210247</t>
  </si>
  <si>
    <t>López Ramírez Carmen Jaqueline</t>
  </si>
  <si>
    <t>1611210250</t>
  </si>
  <si>
    <t>Saucedo García Yazmín Alejandra</t>
  </si>
  <si>
    <t>1611210261</t>
  </si>
  <si>
    <t>Leal Sánchez Noemi Jacqueline</t>
  </si>
  <si>
    <t>1611210271</t>
  </si>
  <si>
    <t>Tapia Moreno  Alejandro</t>
  </si>
  <si>
    <t>1611210275</t>
  </si>
  <si>
    <t>Rodríguez Tavarez Juan Paulo</t>
  </si>
  <si>
    <t>1611210288</t>
  </si>
  <si>
    <t>Palomar López  César Octavio</t>
  </si>
  <si>
    <t>1611210289</t>
  </si>
  <si>
    <t>Gamez López Mónica Elizabeth</t>
  </si>
  <si>
    <t>1611210291</t>
  </si>
  <si>
    <t>García Aguirre  Gabriela</t>
  </si>
  <si>
    <t>1611210296</t>
  </si>
  <si>
    <t>Rodríguez González Adriana Alejandra</t>
  </si>
  <si>
    <t>1611210298</t>
  </si>
  <si>
    <t>Villegas Flores María Aimee</t>
  </si>
  <si>
    <t>1611210299</t>
  </si>
  <si>
    <t>Orozco Jiménez Juan Antonio</t>
  </si>
  <si>
    <t>1611210300</t>
  </si>
  <si>
    <t>Villanueva  Granados María De Lourdes</t>
  </si>
  <si>
    <t>1611210313</t>
  </si>
  <si>
    <t>Quirarte De La Torre Diana Elizabeth</t>
  </si>
  <si>
    <t>1611210328</t>
  </si>
  <si>
    <t>Alejandre Alejo Alfonso</t>
  </si>
  <si>
    <t>1611210347</t>
  </si>
  <si>
    <t>Ayala Durán Magdalena</t>
  </si>
  <si>
    <t>1611210348</t>
  </si>
  <si>
    <t>Vásquez Juárez Maria De Jesús</t>
  </si>
  <si>
    <t>1611210372</t>
  </si>
  <si>
    <t>González Trujillo Gloria Elizabeth</t>
  </si>
  <si>
    <t>1611210379</t>
  </si>
  <si>
    <t>Murillo Cuevas  Omar</t>
  </si>
  <si>
    <t>1611210386</t>
  </si>
  <si>
    <t>Castillo Gómez Christian Alejandro</t>
  </si>
  <si>
    <t>1611210391</t>
  </si>
  <si>
    <t>Carrillo Vázquez Carlos Daniel</t>
  </si>
  <si>
    <t>1611210402</t>
  </si>
  <si>
    <t>Saldaña Arellano Karina Lizetthe</t>
  </si>
  <si>
    <t>1611210411</t>
  </si>
  <si>
    <t>Rodríguez Fernández Gerardo Ramón</t>
  </si>
  <si>
    <t>1611210429</t>
  </si>
  <si>
    <t>Becerra Saldaña Edgar Jair</t>
  </si>
  <si>
    <t>1611210431</t>
  </si>
  <si>
    <t>Esteban Cristerna Samantha Gretel De Jesús</t>
  </si>
  <si>
    <t>1611210438</t>
  </si>
  <si>
    <t>De La Cruz Alonso Griselda</t>
  </si>
  <si>
    <t>1611210456</t>
  </si>
  <si>
    <t>Hernández Martínez César Oswaldo</t>
  </si>
  <si>
    <t>1611210461</t>
  </si>
  <si>
    <t>Sánchez Muñoz Jezabel Guadalupe</t>
  </si>
  <si>
    <t>1611210473</t>
  </si>
  <si>
    <t>Rodríguez Madrigal Bertha Alejandra</t>
  </si>
  <si>
    <t>1611210475</t>
  </si>
  <si>
    <t>Martínez Cuevas Minerva</t>
  </si>
  <si>
    <t>1611210476</t>
  </si>
  <si>
    <t>Legorreta Reyes Arianna Lizette</t>
  </si>
  <si>
    <t>1611210503</t>
  </si>
  <si>
    <t>Pacheco Franco  Liliana Alejandra</t>
  </si>
  <si>
    <t>1611210509</t>
  </si>
  <si>
    <t>Macías Hernández Karen Noemi</t>
  </si>
  <si>
    <t>1611210513</t>
  </si>
  <si>
    <t xml:space="preserve">Ortega  González  Ilse Guadalupe </t>
  </si>
  <si>
    <t>1611210517</t>
  </si>
  <si>
    <t>Pimentel Verduzco Juan Pablo</t>
  </si>
  <si>
    <t>1611210530</t>
  </si>
  <si>
    <t xml:space="preserve">Luna  Torres  María Guadalupe </t>
  </si>
  <si>
    <t>1611210531</t>
  </si>
  <si>
    <t>Gutiérrez Ruvalcaba Athziri Anaid</t>
  </si>
  <si>
    <t>1611210555</t>
  </si>
  <si>
    <t>Velazco Cabrera José Adrián</t>
  </si>
  <si>
    <t>1611210559</t>
  </si>
  <si>
    <t>Martínez Quintana Heber Abish</t>
  </si>
  <si>
    <t>1611210561</t>
  </si>
  <si>
    <t>Martínez Quintana Nefi</t>
  </si>
  <si>
    <t>1611210562</t>
  </si>
  <si>
    <t xml:space="preserve">Sosa  Trujillo María Guadalupe </t>
  </si>
  <si>
    <t>1611210563</t>
  </si>
  <si>
    <t>Munguía González Edgar William</t>
  </si>
  <si>
    <t>1611210573</t>
  </si>
  <si>
    <t>Niz Rodríguez Eduardo</t>
  </si>
  <si>
    <t>1611210616</t>
  </si>
  <si>
    <t xml:space="preserve">Macias  Hernández  Mirna Alejandra </t>
  </si>
  <si>
    <t>1611210619</t>
  </si>
  <si>
    <t>Preciado  Espinoza  José Isaac</t>
  </si>
  <si>
    <t>1611210634</t>
  </si>
  <si>
    <t xml:space="preserve">Flores  Vázquez  Alejandro </t>
  </si>
  <si>
    <t>1611210651</t>
  </si>
  <si>
    <t xml:space="preserve">Bravo  Rizo  Ma Guadalupe </t>
  </si>
  <si>
    <t>1611210663</t>
  </si>
  <si>
    <t>Ramos  Ruíz Velasco  Laura Patricia</t>
  </si>
  <si>
    <t>1611210680</t>
  </si>
  <si>
    <t xml:space="preserve">Gutiérrez  Casillas  Salvador </t>
  </si>
  <si>
    <t>1611210750</t>
  </si>
  <si>
    <t>Bastida  Martínez Isis Nathaly</t>
  </si>
  <si>
    <t>1611210757</t>
  </si>
  <si>
    <t xml:space="preserve">Molina  Gutiérrez  Hugo Arturo </t>
  </si>
  <si>
    <t>1611210821</t>
  </si>
  <si>
    <t xml:space="preserve">López  García  Rosalba </t>
  </si>
  <si>
    <t>1611210857</t>
  </si>
  <si>
    <t xml:space="preserve">Salas  Guzmán  María Magdalena </t>
  </si>
  <si>
    <t>1611210859</t>
  </si>
  <si>
    <t xml:space="preserve">Jiménez  Villanueva  María Fernanda </t>
  </si>
  <si>
    <t>1611210911</t>
  </si>
  <si>
    <t xml:space="preserve">Alvarado  Pelayo  Beatriz Eugenia </t>
  </si>
  <si>
    <t>1611210921</t>
  </si>
  <si>
    <t xml:space="preserve">Alvarez  Alvarado  Karla Beatriz </t>
  </si>
  <si>
    <t>1611210933</t>
  </si>
  <si>
    <t xml:space="preserve">Jaime  Avalos  Andrea Belen </t>
  </si>
  <si>
    <t>1611210958</t>
  </si>
  <si>
    <t xml:space="preserve">Orozco  Padrón  Porfiria </t>
  </si>
  <si>
    <t>1611210960</t>
  </si>
  <si>
    <t xml:space="preserve">Gutiérrez  Fernández  Imelda </t>
  </si>
  <si>
    <t>1611210995</t>
  </si>
  <si>
    <t xml:space="preserve">Padilla  González  Mariana Guadalupe </t>
  </si>
  <si>
    <t>1611210996</t>
  </si>
  <si>
    <t xml:space="preserve">Valadez  Santacruz  Jessica Viridiana </t>
  </si>
  <si>
    <t>1611210997</t>
  </si>
  <si>
    <t xml:space="preserve">López  González  Cecilia Elvira </t>
  </si>
  <si>
    <t>1611210998</t>
  </si>
  <si>
    <t xml:space="preserve">Aparicio  Hernández  Mariana Teresa </t>
  </si>
  <si>
    <t>1611211045</t>
  </si>
  <si>
    <t xml:space="preserve">Martínez  Velasco  Francisco </t>
  </si>
  <si>
    <t>1611211048</t>
  </si>
  <si>
    <t xml:space="preserve">Perez  Enriquez  Karla Marina 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</si>
  <si>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</si>
  <si>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</si>
  <si>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</si>
  <si>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</si>
  <si>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</si>
  <si>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INSTITUTO ELECTORAL Y DE PARTICIPACION CIUDADANA DEL ESTADO DE JALISCO</t>
  </si>
  <si>
    <t>Percepción Quincenal 24 del 16/12/2021 al 31/12/2021 PERSONAL DE APOYO CONSULTA POPULAR 2021 ASISTENTE ELECTORALES</t>
  </si>
  <si>
    <t xml:space="preserve">Manuel Alejandro Murillo Gutiérrez </t>
  </si>
  <si>
    <t xml:space="preserve">Hugo Pulido Maciel </t>
  </si>
  <si>
    <t xml:space="preserve">Secretario Ejecutivo </t>
  </si>
  <si>
    <t>Director de Administración y Finanzas</t>
  </si>
  <si>
    <t>AUTORIZÓ</t>
  </si>
  <si>
    <t xml:space="preserve">CHEQUE </t>
  </si>
  <si>
    <t>5,612.10</t>
  </si>
  <si>
    <t>1,557.33</t>
  </si>
  <si>
    <t>3,654.60</t>
  </si>
  <si>
    <t>5,996.71</t>
  </si>
  <si>
    <t xml:space="preserve">FINIQUITOS PARTES PORPORCIONALES AL 31 DE DICIEMBRE DE 2021 TODOS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</si>
</sst>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6"/>
      <color theme="1"/>
      <name val="Arial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5" fillId="0" borderId="0" xfId="0" applyNumberFormat="1" applyFont="1"/>
    <xf numFmtId="164" fontId="3" fillId="15" borderId="0" xfId="0" applyNumberFormat="1" applyFont="1" applyFill="1"/>
    <xf numFmtId="49" fontId="5" fillId="15" borderId="0" xfId="0" applyNumberFormat="1" applyFont="1" applyFill="1" applyAlignment="1">
      <alignment horizontal="left"/>
    </xf>
    <xf numFmtId="164" fontId="3" fillId="15" borderId="0" xfId="0" applyNumberFormat="1" applyFont="1" applyFill="1" applyAlignment="1">
      <alignment horizontal="right"/>
    </xf>
    <xf numFmtId="49" fontId="3" fillId="15" borderId="0" xfId="0" applyNumberFormat="1" applyFont="1" applyFill="1" applyAlignment="1">
      <alignment horizontal="right"/>
    </xf>
    <xf numFmtId="164" fontId="10" fillId="16" borderId="2" xfId="0" applyNumberFormat="1" applyFont="1" applyFill="1" applyBorder="1" applyAlignment="1">
      <alignment horizontal="center" wrapText="1"/>
    </xf>
    <xf numFmtId="164" fontId="10" fillId="16" borderId="4" xfId="0" applyNumberFormat="1" applyFont="1" applyFill="1" applyBorder="1" applyAlignment="1">
      <alignment horizontal="center" wrapText="1"/>
    </xf>
    <xf numFmtId="164" fontId="5" fillId="15" borderId="0" xfId="0" applyNumberFormat="1" applyFont="1" applyFill="1"/>
    <xf numFmtId="164" fontId="5" fillId="16" borderId="6" xfId="0" applyNumberFormat="1" applyFont="1" applyFill="1" applyBorder="1" applyAlignment="1">
      <alignment horizontal="center" vertical="center"/>
    </xf>
    <xf numFmtId="49" fontId="3" fillId="15" borderId="0" xfId="0" applyNumberFormat="1" applyFont="1" applyFill="1"/>
    <xf numFmtId="164" fontId="3" fillId="0" borderId="0" xfId="0" applyNumberFormat="1" applyFont="1" applyAlignment="1"/>
    <xf numFmtId="49" fontId="10" fillId="16" borderId="2" xfId="0" applyNumberFormat="1" applyFont="1" applyFill="1" applyBorder="1" applyAlignment="1">
      <alignment horizontal="center" wrapText="1"/>
    </xf>
    <xf numFmtId="0" fontId="3" fillId="15" borderId="0" xfId="0" applyNumberFormat="1" applyFont="1" applyFill="1"/>
    <xf numFmtId="164" fontId="2" fillId="0" borderId="5" xfId="0" applyNumberFormat="1" applyFont="1" applyBorder="1" applyAlignment="1"/>
    <xf numFmtId="164" fontId="9" fillId="0" borderId="0" xfId="0" applyNumberFormat="1" applyFont="1" applyAlignment="1">
      <alignment vertical="center"/>
    </xf>
    <xf numFmtId="49" fontId="5" fillId="15" borderId="0" xfId="0" applyNumberFormat="1" applyFont="1" applyFill="1"/>
    <xf numFmtId="0" fontId="3" fillId="15" borderId="0" xfId="0" applyNumberFormat="1" applyFont="1" applyFill="1" applyAlignment="1">
      <alignment vertical="center"/>
    </xf>
    <xf numFmtId="0" fontId="5" fillId="1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vertical="center"/>
    </xf>
    <xf numFmtId="49" fontId="10" fillId="16" borderId="4" xfId="0" applyNumberFormat="1" applyFont="1" applyFill="1" applyBorder="1" applyAlignment="1">
      <alignment horizontal="center" wrapText="1"/>
    </xf>
    <xf numFmtId="164" fontId="2" fillId="15" borderId="6" xfId="0" applyNumberFormat="1" applyFont="1" applyFill="1" applyBorder="1"/>
    <xf numFmtId="164" fontId="4" fillId="15" borderId="0" xfId="0" applyNumberFormat="1" applyFont="1" applyFill="1" applyAlignment="1">
      <alignment horizontal="right" vertical="center"/>
    </xf>
    <xf numFmtId="164" fontId="9" fillId="15" borderId="0" xfId="0" applyNumberFormat="1" applyFont="1" applyFill="1" applyAlignment="1">
      <alignment horizontal="center" vertical="center"/>
    </xf>
    <xf numFmtId="164" fontId="2" fillId="15" borderId="0" xfId="0" applyNumberFormat="1" applyFont="1" applyFill="1" applyAlignment="1">
      <alignment horizontal="center" vertical="center"/>
    </xf>
    <xf numFmtId="164" fontId="2" fillId="15" borderId="0" xfId="0" applyNumberFormat="1" applyFont="1" applyFill="1" applyBorder="1" applyAlignment="1">
      <alignment horizontal="center"/>
    </xf>
    <xf numFmtId="164" fontId="3" fillId="15" borderId="0" xfId="0" applyNumberFormat="1" applyFont="1" applyFill="1" applyAlignment="1">
      <alignment horizontal="center"/>
    </xf>
    <xf numFmtId="164" fontId="3" fillId="15" borderId="3" xfId="0" applyNumberFormat="1" applyFont="1" applyFill="1" applyBorder="1" applyAlignment="1">
      <alignment horizontal="center"/>
    </xf>
  </cellXfs>
  <cellStyles count="254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2 2 2" xfId="222"/>
    <cellStyle name="Millares 2 2 2 2" xfId="253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4 2 2" xfId="247"/>
    <cellStyle name="Millares 4 3" xfId="233"/>
    <cellStyle name="Millares 5" xfId="178"/>
    <cellStyle name="Millares 5 2" xfId="218"/>
    <cellStyle name="Millares 5 2 2" xfId="251"/>
    <cellStyle name="Millares 5 3" xfId="237"/>
    <cellStyle name="Millares 6" xfId="2"/>
    <cellStyle name="Millares 6 2" xfId="181"/>
    <cellStyle name="Millares 6 2 2" xfId="239"/>
    <cellStyle name="Millares 6 3" xfId="225"/>
    <cellStyle name="Millares 7" xfId="219"/>
    <cellStyle name="Millares 7 2" xfId="252"/>
    <cellStyle name="Millares 8" xfId="180"/>
    <cellStyle name="Millares 8 2" xfId="238"/>
    <cellStyle name="Moneda 2" xfId="77"/>
    <cellStyle name="Moneda 2 2" xfId="78"/>
    <cellStyle name="Moneda 2 2 2" xfId="79"/>
    <cellStyle name="Moneda 2 2 2 2" xfId="195"/>
    <cellStyle name="Moneda 2 2 2 2 2" xfId="243"/>
    <cellStyle name="Moneda 2 2 2 3" xfId="229"/>
    <cellStyle name="Moneda 2 2 3" xfId="145"/>
    <cellStyle name="Moneda 2 2 3 2" xfId="214"/>
    <cellStyle name="Moneda 2 2 3 2 2" xfId="250"/>
    <cellStyle name="Moneda 2 2 3 3" xfId="236"/>
    <cellStyle name="Moneda 2 2 4" xfId="194"/>
    <cellStyle name="Moneda 2 2 4 2" xfId="242"/>
    <cellStyle name="Moneda 2 2 5" xfId="228"/>
    <cellStyle name="Moneda 2 3" xfId="80"/>
    <cellStyle name="Moneda 2 3 2" xfId="196"/>
    <cellStyle name="Moneda 2 3 2 2" xfId="244"/>
    <cellStyle name="Moneda 2 3 3" xfId="230"/>
    <cellStyle name="Moneda 2 4" xfId="81"/>
    <cellStyle name="Moneda 2 4 2" xfId="197"/>
    <cellStyle name="Moneda 2 5" xfId="144"/>
    <cellStyle name="Moneda 2 5 2" xfId="213"/>
    <cellStyle name="Moneda 2 5 2 2" xfId="249"/>
    <cellStyle name="Moneda 2 5 3" xfId="235"/>
    <cellStyle name="Moneda 2 6" xfId="193"/>
    <cellStyle name="Moneda 2 6 2" xfId="241"/>
    <cellStyle name="Moneda 2 7" xfId="227"/>
    <cellStyle name="Moneda 3" xfId="82"/>
    <cellStyle name="Moneda 3 2" xfId="198"/>
    <cellStyle name="Moneda 3 2 2" xfId="245"/>
    <cellStyle name="Moneda 3 3" xfId="231"/>
    <cellStyle name="Moneda 4" xfId="83"/>
    <cellStyle name="Moneda 4 2" xfId="199"/>
    <cellStyle name="Moneda 4 2 2" xfId="246"/>
    <cellStyle name="Moneda 4 3" xfId="232"/>
    <cellStyle name="Moneda 5" xfId="115"/>
    <cellStyle name="Moneda 5 2" xfId="212"/>
    <cellStyle name="Moneda 5 2 2" xfId="248"/>
    <cellStyle name="Moneda 5 3" xfId="234"/>
    <cellStyle name="Moneda 6" xfId="3"/>
    <cellStyle name="Moneda 6 2" xfId="182"/>
    <cellStyle name="Moneda 6 2 2" xfId="240"/>
    <cellStyle name="Moneda 6 3" xfId="226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15 2" xfId="221"/>
    <cellStyle name="Normal 16" xfId="220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223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aje 6 2" xfId="224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1"/>
  <sheetViews>
    <sheetView tabSelected="1" workbookViewId="0">
      <pane xSplit="2" ySplit="8" topLeftCell="C34" activePane="bottomRight" state="frozen"/>
      <selection pane="topRight" activeCell="C1" sqref="C1"/>
      <selection pane="bottomLeft" activeCell="A9" sqref="A9"/>
      <selection pane="bottomRight" activeCell="B48" sqref="B48"/>
    </sheetView>
  </sheetViews>
  <sheetFormatPr baseColWidth="10" defaultRowHeight="11.25" x14ac:dyDescent="0.2"/>
  <cols>
    <col min="1" max="1" width="12.28515625" style="2" customWidth="1"/>
    <col min="2" max="2" width="44.42578125" style="1" bestFit="1" customWidth="1"/>
    <col min="3" max="3" width="31.7109375" style="24" customWidth="1"/>
    <col min="4" max="4" width="9.28515625" style="1" customWidth="1"/>
    <col min="5" max="5" width="11" style="1" customWidth="1"/>
    <col min="6" max="6" width="11.7109375" style="1" customWidth="1"/>
    <col min="7" max="7" width="10" style="1" customWidth="1"/>
    <col min="8" max="8" width="13" style="1" customWidth="1"/>
    <col min="9" max="9" width="13.42578125" style="1" customWidth="1"/>
    <col min="10" max="10" width="10.28515625" style="1" customWidth="1"/>
    <col min="11" max="11" width="10.7109375" style="1" customWidth="1"/>
    <col min="12" max="12" width="9.140625" style="1" customWidth="1"/>
    <col min="13" max="13" width="12.140625" style="1" customWidth="1"/>
    <col min="14" max="14" width="10.5703125" style="1" customWidth="1"/>
    <col min="15" max="15" width="7.42578125" style="1" bestFit="1" customWidth="1"/>
    <col min="16" max="16" width="15.7109375" style="1" customWidth="1"/>
    <col min="17" max="16384" width="11.42578125" style="1"/>
  </cols>
  <sheetData>
    <row r="1" spans="1:23" ht="18" customHeight="1" x14ac:dyDescent="0.2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6"/>
    </row>
    <row r="2" spans="1:23" ht="24.95" customHeight="1" x14ac:dyDescent="0.2">
      <c r="A2" s="30" t="s">
        <v>222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9"/>
    </row>
    <row r="3" spans="1:23" ht="15.75" customHeight="1" x14ac:dyDescent="0.2">
      <c r="A3" s="31" t="s">
        <v>223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3"/>
    </row>
    <row r="4" spans="1:23" ht="14.25" x14ac:dyDescent="0.2">
      <c r="A4" s="32" t="s">
        <v>234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18"/>
    </row>
    <row r="5" spans="1:23" ht="34.5" thickBot="1" x14ac:dyDescent="0.25">
      <c r="A5" s="16" t="s">
        <v>0</v>
      </c>
      <c r="B5" s="10" t="s">
        <v>1</v>
      </c>
      <c r="C5" s="10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1" t="s">
        <v>12</v>
      </c>
      <c r="O5" s="13" t="s">
        <v>229</v>
      </c>
      <c r="P5" s="24"/>
      <c r="Q5" s="27" t="s">
        <v>12</v>
      </c>
      <c r="R5" s="24"/>
      <c r="S5" s="24"/>
      <c r="T5" s="24"/>
      <c r="U5" s="24"/>
      <c r="V5" s="24"/>
      <c r="W5" s="24"/>
    </row>
    <row r="6" spans="1:23" ht="12" thickTop="1" x14ac:dyDescent="0.2">
      <c r="A6" s="20" t="s">
        <v>217</v>
      </c>
      <c r="B6" s="22">
        <v>101</v>
      </c>
      <c r="C6" s="22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4"/>
      <c r="Q6" s="24"/>
      <c r="R6" s="24"/>
      <c r="S6" s="24"/>
      <c r="T6" s="24"/>
      <c r="U6" s="24"/>
      <c r="V6" s="24"/>
      <c r="W6" s="24"/>
    </row>
    <row r="7" spans="1:23" x14ac:dyDescent="0.2">
      <c r="A7" s="7" t="s">
        <v>220</v>
      </c>
      <c r="B7" s="6" t="s">
        <v>221</v>
      </c>
      <c r="C7" s="6"/>
      <c r="D7" s="12">
        <v>448800</v>
      </c>
      <c r="E7" s="12">
        <v>184767.61</v>
      </c>
      <c r="F7" s="12">
        <v>455.08</v>
      </c>
      <c r="G7" s="12">
        <v>406.62</v>
      </c>
      <c r="H7" s="12">
        <v>634429.31000000006</v>
      </c>
      <c r="I7" s="12">
        <v>163.13</v>
      </c>
      <c r="J7" s="12">
        <v>47232.55</v>
      </c>
      <c r="K7" s="12">
        <v>455.08</v>
      </c>
      <c r="L7" s="12">
        <v>-0.15</v>
      </c>
      <c r="M7" s="12">
        <v>47850.61</v>
      </c>
      <c r="N7" s="12">
        <v>586578.69999999995</v>
      </c>
      <c r="O7" s="6"/>
      <c r="P7" s="24"/>
      <c r="Q7" s="24"/>
      <c r="R7" s="24"/>
      <c r="S7" s="24"/>
      <c r="T7" s="24"/>
      <c r="U7" s="24"/>
      <c r="V7" s="24"/>
      <c r="W7" s="24"/>
    </row>
    <row r="8" spans="1:23" s="3" customFormat="1" ht="14.25" x14ac:dyDescent="0.2">
      <c r="A8" s="14" t="s">
        <v>115</v>
      </c>
      <c r="B8" s="28" t="s">
        <v>116</v>
      </c>
      <c r="C8" s="28"/>
      <c r="D8" s="6">
        <v>4500</v>
      </c>
      <c r="E8" s="6">
        <v>1849.32</v>
      </c>
      <c r="F8" s="6">
        <v>4.7300000000000004</v>
      </c>
      <c r="G8" s="6">
        <v>0</v>
      </c>
      <c r="H8" s="6">
        <v>6354.05</v>
      </c>
      <c r="I8" s="6">
        <v>0</v>
      </c>
      <c r="J8" s="6">
        <v>352.61</v>
      </c>
      <c r="K8" s="6">
        <v>4.7300000000000004</v>
      </c>
      <c r="L8" s="6">
        <v>0</v>
      </c>
      <c r="M8" s="6">
        <v>357.34</v>
      </c>
      <c r="N8" s="6">
        <v>5996.71</v>
      </c>
      <c r="O8" s="21">
        <v>11085</v>
      </c>
      <c r="P8" s="24"/>
      <c r="Q8" s="14" t="s">
        <v>233</v>
      </c>
      <c r="R8" s="24">
        <f t="shared" ref="R8:R39" si="0">+Q8-N8</f>
        <v>0</v>
      </c>
      <c r="S8" s="24"/>
      <c r="T8" s="24"/>
      <c r="U8" s="24"/>
      <c r="V8" s="24"/>
      <c r="W8" s="24"/>
    </row>
    <row r="9" spans="1:23" ht="14.25" x14ac:dyDescent="0.2">
      <c r="A9" s="14" t="s">
        <v>195</v>
      </c>
      <c r="B9" s="28" t="s">
        <v>196</v>
      </c>
      <c r="C9" s="28"/>
      <c r="D9" s="6">
        <v>4500</v>
      </c>
      <c r="E9" s="6">
        <v>1849.32</v>
      </c>
      <c r="F9" s="6">
        <v>4.2699999999999996</v>
      </c>
      <c r="G9" s="6">
        <v>0</v>
      </c>
      <c r="H9" s="6">
        <v>6353.59</v>
      </c>
      <c r="I9" s="6">
        <v>0</v>
      </c>
      <c r="J9" s="6">
        <v>737.22</v>
      </c>
      <c r="K9" s="6">
        <v>4.2699999999999996</v>
      </c>
      <c r="L9" s="6">
        <v>0</v>
      </c>
      <c r="M9" s="6">
        <v>741.49</v>
      </c>
      <c r="N9" s="6">
        <v>5612.1</v>
      </c>
      <c r="O9" s="17">
        <v>11125</v>
      </c>
      <c r="P9" s="24"/>
      <c r="Q9" s="14" t="s">
        <v>230</v>
      </c>
      <c r="R9" s="24">
        <f t="shared" si="0"/>
        <v>0</v>
      </c>
      <c r="S9" s="24"/>
      <c r="T9" s="24"/>
      <c r="U9" s="24"/>
      <c r="V9" s="24"/>
      <c r="W9" s="24"/>
    </row>
    <row r="10" spans="1:23" ht="14.25" x14ac:dyDescent="0.2">
      <c r="A10" s="14" t="s">
        <v>197</v>
      </c>
      <c r="B10" s="28" t="s">
        <v>198</v>
      </c>
      <c r="C10" s="28"/>
      <c r="D10" s="6">
        <v>4500</v>
      </c>
      <c r="E10" s="6">
        <v>1849.32</v>
      </c>
      <c r="F10" s="6">
        <v>4.2699999999999996</v>
      </c>
      <c r="G10" s="6">
        <v>0</v>
      </c>
      <c r="H10" s="6">
        <v>6353.59</v>
      </c>
      <c r="I10" s="6">
        <v>0</v>
      </c>
      <c r="J10" s="6">
        <v>737.22</v>
      </c>
      <c r="K10" s="6">
        <v>4.2699999999999996</v>
      </c>
      <c r="L10" s="6">
        <v>0</v>
      </c>
      <c r="M10" s="6">
        <v>741.49</v>
      </c>
      <c r="N10" s="6">
        <v>5612.1</v>
      </c>
      <c r="O10" s="21">
        <v>11126</v>
      </c>
      <c r="Q10" s="14" t="s">
        <v>230</v>
      </c>
      <c r="R10" s="24">
        <f t="shared" si="0"/>
        <v>0</v>
      </c>
    </row>
    <row r="11" spans="1:23" ht="14.25" x14ac:dyDescent="0.2">
      <c r="A11" s="14" t="s">
        <v>211</v>
      </c>
      <c r="B11" s="28" t="s">
        <v>212</v>
      </c>
      <c r="C11" s="28"/>
      <c r="D11" s="6">
        <v>4500</v>
      </c>
      <c r="E11" s="6">
        <v>1849.32</v>
      </c>
      <c r="F11" s="6">
        <v>4.2699999999999996</v>
      </c>
      <c r="G11" s="6">
        <v>0</v>
      </c>
      <c r="H11" s="6">
        <v>6353.59</v>
      </c>
      <c r="I11" s="6">
        <v>0</v>
      </c>
      <c r="J11" s="6">
        <v>737.22</v>
      </c>
      <c r="K11" s="6">
        <v>4.2699999999999996</v>
      </c>
      <c r="L11" s="6">
        <v>0</v>
      </c>
      <c r="M11" s="6">
        <v>741.49</v>
      </c>
      <c r="N11" s="6">
        <v>5612.1</v>
      </c>
      <c r="O11" s="21">
        <v>11133</v>
      </c>
      <c r="Q11" s="14" t="s">
        <v>230</v>
      </c>
      <c r="R11" s="24">
        <f t="shared" si="0"/>
        <v>0</v>
      </c>
    </row>
    <row r="12" spans="1:23" ht="14.25" x14ac:dyDescent="0.2">
      <c r="A12" s="14" t="s">
        <v>59</v>
      </c>
      <c r="B12" s="28" t="s">
        <v>60</v>
      </c>
      <c r="C12" s="28"/>
      <c r="D12" s="6">
        <v>4500</v>
      </c>
      <c r="E12" s="6">
        <v>1849.32</v>
      </c>
      <c r="F12" s="6">
        <v>4.7300000000000004</v>
      </c>
      <c r="G12" s="6">
        <v>0</v>
      </c>
      <c r="H12" s="6">
        <v>6354.05</v>
      </c>
      <c r="I12" s="6">
        <v>0</v>
      </c>
      <c r="J12" s="6">
        <v>352.61</v>
      </c>
      <c r="K12" s="6">
        <v>4.7300000000000004</v>
      </c>
      <c r="L12" s="6">
        <v>0</v>
      </c>
      <c r="M12" s="6">
        <v>357.34</v>
      </c>
      <c r="N12" s="6">
        <v>5996.71</v>
      </c>
      <c r="O12" s="21">
        <v>11057</v>
      </c>
      <c r="Q12" s="14" t="s">
        <v>233</v>
      </c>
      <c r="R12" s="24">
        <f t="shared" si="0"/>
        <v>0</v>
      </c>
    </row>
    <row r="13" spans="1:23" ht="14.25" x14ac:dyDescent="0.2">
      <c r="A13" s="14" t="s">
        <v>27</v>
      </c>
      <c r="B13" s="28" t="s">
        <v>28</v>
      </c>
      <c r="C13" s="28"/>
      <c r="D13" s="6">
        <v>4500</v>
      </c>
      <c r="E13" s="6">
        <v>1849.32</v>
      </c>
      <c r="F13" s="6">
        <v>4.7300000000000004</v>
      </c>
      <c r="G13" s="6">
        <v>0</v>
      </c>
      <c r="H13" s="6">
        <v>6354.05</v>
      </c>
      <c r="I13" s="6">
        <v>0</v>
      </c>
      <c r="J13" s="6">
        <v>352.61</v>
      </c>
      <c r="K13" s="6">
        <v>4.7300000000000004</v>
      </c>
      <c r="L13" s="6">
        <v>0</v>
      </c>
      <c r="M13" s="6">
        <v>357.34</v>
      </c>
      <c r="N13" s="6">
        <v>5996.71</v>
      </c>
      <c r="O13" s="17">
        <v>11041</v>
      </c>
      <c r="Q13" s="14" t="s">
        <v>233</v>
      </c>
      <c r="R13" s="24">
        <f t="shared" si="0"/>
        <v>0</v>
      </c>
    </row>
    <row r="14" spans="1:23" ht="14.25" x14ac:dyDescent="0.2">
      <c r="A14" s="14" t="s">
        <v>117</v>
      </c>
      <c r="B14" s="28" t="s">
        <v>118</v>
      </c>
      <c r="C14" s="28"/>
      <c r="D14" s="6">
        <v>4500</v>
      </c>
      <c r="E14" s="6">
        <v>1849.32</v>
      </c>
      <c r="F14" s="6">
        <v>4.7300000000000004</v>
      </c>
      <c r="G14" s="6">
        <v>0</v>
      </c>
      <c r="H14" s="6">
        <v>6354.05</v>
      </c>
      <c r="I14" s="6">
        <v>0</v>
      </c>
      <c r="J14" s="6">
        <v>352.61</v>
      </c>
      <c r="K14" s="6">
        <v>4.7300000000000004</v>
      </c>
      <c r="L14" s="6">
        <v>0</v>
      </c>
      <c r="M14" s="6">
        <v>357.34</v>
      </c>
      <c r="N14" s="6">
        <v>5996.71</v>
      </c>
      <c r="O14" s="17">
        <v>11086</v>
      </c>
      <c r="Q14" s="14" t="s">
        <v>233</v>
      </c>
      <c r="R14" s="24">
        <f t="shared" si="0"/>
        <v>0</v>
      </c>
    </row>
    <row r="15" spans="1:23" ht="14.25" x14ac:dyDescent="0.2">
      <c r="A15" s="14" t="s">
        <v>185</v>
      </c>
      <c r="B15" s="28" t="s">
        <v>186</v>
      </c>
      <c r="C15" s="28"/>
      <c r="D15" s="6">
        <v>4500</v>
      </c>
      <c r="E15" s="6">
        <v>1849.32</v>
      </c>
      <c r="F15" s="6">
        <v>4.2699999999999996</v>
      </c>
      <c r="G15" s="6">
        <v>0</v>
      </c>
      <c r="H15" s="6">
        <v>6353.59</v>
      </c>
      <c r="I15" s="6">
        <v>0</v>
      </c>
      <c r="J15" s="6">
        <v>737.22</v>
      </c>
      <c r="K15" s="6">
        <v>4.2699999999999996</v>
      </c>
      <c r="L15" s="6">
        <v>0</v>
      </c>
      <c r="M15" s="6">
        <v>741.49</v>
      </c>
      <c r="N15" s="6">
        <v>5612.1</v>
      </c>
      <c r="O15" s="21">
        <v>11120</v>
      </c>
      <c r="Q15" s="14" t="s">
        <v>230</v>
      </c>
      <c r="R15" s="24">
        <f t="shared" si="0"/>
        <v>0</v>
      </c>
    </row>
    <row r="16" spans="1:23" ht="14.25" x14ac:dyDescent="0.2">
      <c r="A16" s="14" t="s">
        <v>133</v>
      </c>
      <c r="B16" s="28" t="s">
        <v>134</v>
      </c>
      <c r="C16" s="28"/>
      <c r="D16" s="6">
        <v>4500</v>
      </c>
      <c r="E16" s="6">
        <v>1849.32</v>
      </c>
      <c r="F16" s="6">
        <v>4.7300000000000004</v>
      </c>
      <c r="G16" s="6">
        <v>0</v>
      </c>
      <c r="H16" s="6">
        <v>6354.05</v>
      </c>
      <c r="I16" s="6">
        <v>0</v>
      </c>
      <c r="J16" s="6">
        <v>352.61</v>
      </c>
      <c r="K16" s="6">
        <v>4.7300000000000004</v>
      </c>
      <c r="L16" s="6">
        <v>0</v>
      </c>
      <c r="M16" s="6">
        <v>357.34</v>
      </c>
      <c r="N16" s="6">
        <v>5996.71</v>
      </c>
      <c r="O16" s="21">
        <v>11094</v>
      </c>
      <c r="Q16" s="14" t="s">
        <v>233</v>
      </c>
      <c r="R16" s="24">
        <f t="shared" si="0"/>
        <v>0</v>
      </c>
    </row>
    <row r="17" spans="1:18" ht="14.25" x14ac:dyDescent="0.2">
      <c r="A17" s="14" t="s">
        <v>179</v>
      </c>
      <c r="B17" s="28" t="s">
        <v>180</v>
      </c>
      <c r="C17" s="28"/>
      <c r="D17" s="6">
        <v>4500</v>
      </c>
      <c r="E17" s="6">
        <v>1849.32</v>
      </c>
      <c r="F17" s="6">
        <v>4.2699999999999996</v>
      </c>
      <c r="G17" s="6">
        <v>0</v>
      </c>
      <c r="H17" s="6">
        <v>6353.59</v>
      </c>
      <c r="I17" s="6">
        <v>0</v>
      </c>
      <c r="J17" s="6">
        <v>737.22</v>
      </c>
      <c r="K17" s="6">
        <v>4.2699999999999996</v>
      </c>
      <c r="L17" s="6">
        <v>0</v>
      </c>
      <c r="M17" s="6">
        <v>741.49</v>
      </c>
      <c r="N17" s="6">
        <v>5612.1</v>
      </c>
      <c r="O17" s="21">
        <v>11117</v>
      </c>
      <c r="Q17" s="14" t="s">
        <v>230</v>
      </c>
      <c r="R17" s="24">
        <f t="shared" si="0"/>
        <v>0</v>
      </c>
    </row>
    <row r="18" spans="1:18" ht="14.25" x14ac:dyDescent="0.2">
      <c r="A18" s="14" t="s">
        <v>37</v>
      </c>
      <c r="B18" s="28" t="s">
        <v>38</v>
      </c>
      <c r="C18" s="28"/>
      <c r="D18" s="6">
        <v>4500</v>
      </c>
      <c r="E18" s="6">
        <v>1849.32</v>
      </c>
      <c r="F18" s="6">
        <v>4.7300000000000004</v>
      </c>
      <c r="G18" s="6">
        <v>0</v>
      </c>
      <c r="H18" s="6">
        <v>6354.05</v>
      </c>
      <c r="I18" s="6">
        <v>0</v>
      </c>
      <c r="J18" s="6">
        <v>352.61</v>
      </c>
      <c r="K18" s="6">
        <v>4.7300000000000004</v>
      </c>
      <c r="L18" s="6">
        <v>0</v>
      </c>
      <c r="M18" s="6">
        <v>357.34</v>
      </c>
      <c r="N18" s="6">
        <v>5996.71</v>
      </c>
      <c r="O18" s="21">
        <v>11046</v>
      </c>
      <c r="Q18" s="14" t="s">
        <v>233</v>
      </c>
      <c r="R18" s="24">
        <f t="shared" si="0"/>
        <v>0</v>
      </c>
    </row>
    <row r="19" spans="1:18" ht="14.25" x14ac:dyDescent="0.2">
      <c r="A19" s="14" t="s">
        <v>127</v>
      </c>
      <c r="B19" s="28" t="s">
        <v>128</v>
      </c>
      <c r="C19" s="28"/>
      <c r="D19" s="6">
        <v>4500</v>
      </c>
      <c r="E19" s="6">
        <v>1849.32</v>
      </c>
      <c r="F19" s="6">
        <v>4.7300000000000004</v>
      </c>
      <c r="G19" s="6">
        <v>0</v>
      </c>
      <c r="H19" s="6">
        <v>6354.05</v>
      </c>
      <c r="I19" s="6">
        <v>0</v>
      </c>
      <c r="J19" s="6">
        <v>352.61</v>
      </c>
      <c r="K19" s="6">
        <v>4.7300000000000004</v>
      </c>
      <c r="L19" s="6">
        <v>0</v>
      </c>
      <c r="M19" s="6">
        <v>357.34</v>
      </c>
      <c r="N19" s="6">
        <v>5996.71</v>
      </c>
      <c r="O19" s="21">
        <v>11091</v>
      </c>
      <c r="Q19" s="14" t="s">
        <v>233</v>
      </c>
      <c r="R19" s="24">
        <f t="shared" si="0"/>
        <v>0</v>
      </c>
    </row>
    <row r="20" spans="1:18" ht="14.25" x14ac:dyDescent="0.2">
      <c r="A20" s="14" t="s">
        <v>73</v>
      </c>
      <c r="B20" s="28" t="s">
        <v>74</v>
      </c>
      <c r="C20" s="28"/>
      <c r="D20" s="6">
        <v>4500</v>
      </c>
      <c r="E20" s="6">
        <v>1849.32</v>
      </c>
      <c r="F20" s="6">
        <v>4.7300000000000004</v>
      </c>
      <c r="G20" s="6">
        <v>0</v>
      </c>
      <c r="H20" s="6">
        <v>6354.05</v>
      </c>
      <c r="I20" s="6">
        <v>0</v>
      </c>
      <c r="J20" s="6">
        <v>352.61</v>
      </c>
      <c r="K20" s="6">
        <v>4.7300000000000004</v>
      </c>
      <c r="L20" s="6">
        <v>0</v>
      </c>
      <c r="M20" s="6">
        <v>357.34</v>
      </c>
      <c r="N20" s="6">
        <v>5996.71</v>
      </c>
      <c r="O20" s="21">
        <v>11064</v>
      </c>
      <c r="Q20" s="14" t="s">
        <v>233</v>
      </c>
      <c r="R20" s="24">
        <f t="shared" si="0"/>
        <v>0</v>
      </c>
    </row>
    <row r="21" spans="1:18" ht="14.25" x14ac:dyDescent="0.2">
      <c r="A21" s="14" t="s">
        <v>75</v>
      </c>
      <c r="B21" s="28" t="s">
        <v>76</v>
      </c>
      <c r="C21" s="28"/>
      <c r="D21" s="6">
        <v>4500</v>
      </c>
      <c r="E21" s="6">
        <v>1849.32</v>
      </c>
      <c r="F21" s="6">
        <v>4.7300000000000004</v>
      </c>
      <c r="G21" s="6">
        <v>0</v>
      </c>
      <c r="H21" s="6">
        <v>6354.05</v>
      </c>
      <c r="I21" s="6">
        <v>0</v>
      </c>
      <c r="J21" s="6">
        <v>352.61</v>
      </c>
      <c r="K21" s="6">
        <v>4.7300000000000004</v>
      </c>
      <c r="L21" s="6">
        <v>0</v>
      </c>
      <c r="M21" s="6">
        <v>357.34</v>
      </c>
      <c r="N21" s="6">
        <v>5996.71</v>
      </c>
      <c r="O21" s="17">
        <v>11065</v>
      </c>
      <c r="Q21" s="14" t="s">
        <v>233</v>
      </c>
      <c r="R21" s="24">
        <f t="shared" si="0"/>
        <v>0</v>
      </c>
    </row>
    <row r="22" spans="1:18" ht="14.25" x14ac:dyDescent="0.2">
      <c r="A22" s="14" t="s">
        <v>125</v>
      </c>
      <c r="B22" s="28" t="s">
        <v>126</v>
      </c>
      <c r="C22" s="28"/>
      <c r="D22" s="6">
        <v>4500</v>
      </c>
      <c r="E22" s="6">
        <v>1849.32</v>
      </c>
      <c r="F22" s="6">
        <v>4.7300000000000004</v>
      </c>
      <c r="G22" s="6">
        <v>0</v>
      </c>
      <c r="H22" s="6">
        <v>6354.05</v>
      </c>
      <c r="I22" s="6">
        <v>0</v>
      </c>
      <c r="J22" s="6">
        <v>352.61</v>
      </c>
      <c r="K22" s="6">
        <v>4.7300000000000004</v>
      </c>
      <c r="L22" s="6">
        <v>0</v>
      </c>
      <c r="M22" s="6">
        <v>357.34</v>
      </c>
      <c r="N22" s="6">
        <v>5996.71</v>
      </c>
      <c r="O22" s="21">
        <v>11090</v>
      </c>
      <c r="Q22" s="14" t="s">
        <v>233</v>
      </c>
      <c r="R22" s="24">
        <f t="shared" si="0"/>
        <v>0</v>
      </c>
    </row>
    <row r="23" spans="1:18" ht="14.25" x14ac:dyDescent="0.2">
      <c r="A23" s="14" t="s">
        <v>57</v>
      </c>
      <c r="B23" s="28" t="s">
        <v>58</v>
      </c>
      <c r="C23" s="28"/>
      <c r="D23" s="6">
        <v>4500</v>
      </c>
      <c r="E23" s="6">
        <v>1849.32</v>
      </c>
      <c r="F23" s="6">
        <v>4.2699999999999996</v>
      </c>
      <c r="G23" s="6">
        <v>0</v>
      </c>
      <c r="H23" s="6">
        <v>6353.59</v>
      </c>
      <c r="I23" s="6">
        <v>0</v>
      </c>
      <c r="J23" s="6">
        <v>737.22</v>
      </c>
      <c r="K23" s="6">
        <v>4.2699999999999996</v>
      </c>
      <c r="L23" s="6">
        <v>0</v>
      </c>
      <c r="M23" s="6">
        <v>741.49</v>
      </c>
      <c r="N23" s="6">
        <v>5612.1</v>
      </c>
      <c r="O23" s="17">
        <v>11056</v>
      </c>
      <c r="Q23" s="14" t="s">
        <v>230</v>
      </c>
      <c r="R23" s="24">
        <f t="shared" si="0"/>
        <v>0</v>
      </c>
    </row>
    <row r="24" spans="1:18" ht="14.25" x14ac:dyDescent="0.2">
      <c r="A24" s="14" t="s">
        <v>33</v>
      </c>
      <c r="B24" s="28" t="s">
        <v>34</v>
      </c>
      <c r="C24" s="28"/>
      <c r="D24" s="6">
        <v>4500</v>
      </c>
      <c r="E24" s="6">
        <v>1849.32</v>
      </c>
      <c r="F24" s="6">
        <v>4.7300000000000004</v>
      </c>
      <c r="G24" s="6">
        <v>0</v>
      </c>
      <c r="H24" s="6">
        <v>6354.05</v>
      </c>
      <c r="I24" s="6">
        <v>0</v>
      </c>
      <c r="J24" s="6">
        <v>352.61</v>
      </c>
      <c r="K24" s="6">
        <v>4.7300000000000004</v>
      </c>
      <c r="L24" s="6">
        <v>0</v>
      </c>
      <c r="M24" s="6">
        <v>357.34</v>
      </c>
      <c r="N24" s="6">
        <v>5996.71</v>
      </c>
      <c r="O24" s="17">
        <v>11044</v>
      </c>
      <c r="Q24" s="14" t="s">
        <v>233</v>
      </c>
      <c r="R24" s="24">
        <f t="shared" si="0"/>
        <v>0</v>
      </c>
    </row>
    <row r="25" spans="1:18" ht="14.25" x14ac:dyDescent="0.2">
      <c r="A25" s="14" t="s">
        <v>71</v>
      </c>
      <c r="B25" s="28" t="s">
        <v>72</v>
      </c>
      <c r="C25" s="28"/>
      <c r="D25" s="6">
        <v>4500</v>
      </c>
      <c r="E25" s="6">
        <v>1849.32</v>
      </c>
      <c r="F25" s="6">
        <v>4.7300000000000004</v>
      </c>
      <c r="G25" s="6">
        <v>0</v>
      </c>
      <c r="H25" s="6">
        <v>6354.05</v>
      </c>
      <c r="I25" s="6">
        <v>0</v>
      </c>
      <c r="J25" s="6">
        <v>352.61</v>
      </c>
      <c r="K25" s="6">
        <v>4.7300000000000004</v>
      </c>
      <c r="L25" s="6">
        <v>0</v>
      </c>
      <c r="M25" s="6">
        <v>357.34</v>
      </c>
      <c r="N25" s="6">
        <v>5996.71</v>
      </c>
      <c r="O25" s="21">
        <v>11063</v>
      </c>
      <c r="Q25" s="14" t="s">
        <v>233</v>
      </c>
      <c r="R25" s="24">
        <f t="shared" si="0"/>
        <v>0</v>
      </c>
    </row>
    <row r="26" spans="1:18" ht="14.25" x14ac:dyDescent="0.2">
      <c r="A26" s="14" t="s">
        <v>137</v>
      </c>
      <c r="B26" s="28" t="s">
        <v>138</v>
      </c>
      <c r="C26" s="28"/>
      <c r="D26" s="6">
        <v>4500</v>
      </c>
      <c r="E26" s="6">
        <v>1849.32</v>
      </c>
      <c r="F26" s="6">
        <v>4.7300000000000004</v>
      </c>
      <c r="G26" s="6">
        <v>0</v>
      </c>
      <c r="H26" s="6">
        <v>6354.05</v>
      </c>
      <c r="I26" s="6">
        <v>0</v>
      </c>
      <c r="J26" s="6">
        <v>352.61</v>
      </c>
      <c r="K26" s="6">
        <v>4.7300000000000004</v>
      </c>
      <c r="L26" s="6">
        <v>0</v>
      </c>
      <c r="M26" s="6">
        <v>357.34</v>
      </c>
      <c r="N26" s="6">
        <v>5996.71</v>
      </c>
      <c r="O26" s="21">
        <v>11096</v>
      </c>
      <c r="Q26" s="14" t="s">
        <v>233</v>
      </c>
      <c r="R26" s="24">
        <f t="shared" si="0"/>
        <v>0</v>
      </c>
    </row>
    <row r="27" spans="1:18" ht="14.25" x14ac:dyDescent="0.2">
      <c r="A27" s="14" t="s">
        <v>41</v>
      </c>
      <c r="B27" s="28" t="s">
        <v>42</v>
      </c>
      <c r="C27" s="28"/>
      <c r="D27" s="6">
        <v>4500</v>
      </c>
      <c r="E27" s="6">
        <v>1849.32</v>
      </c>
      <c r="F27" s="6">
        <v>4.7300000000000004</v>
      </c>
      <c r="G27" s="6">
        <v>0</v>
      </c>
      <c r="H27" s="6">
        <v>6354.05</v>
      </c>
      <c r="I27" s="6">
        <v>0</v>
      </c>
      <c r="J27" s="6">
        <v>352.61</v>
      </c>
      <c r="K27" s="6">
        <v>4.7300000000000004</v>
      </c>
      <c r="L27" s="6">
        <v>0</v>
      </c>
      <c r="M27" s="6">
        <v>357.34</v>
      </c>
      <c r="N27" s="6">
        <v>5996.71</v>
      </c>
      <c r="O27" s="21">
        <v>11048</v>
      </c>
      <c r="Q27" s="14" t="s">
        <v>233</v>
      </c>
      <c r="R27" s="24">
        <f t="shared" si="0"/>
        <v>0</v>
      </c>
    </row>
    <row r="28" spans="1:18" ht="14.25" x14ac:dyDescent="0.2">
      <c r="A28" s="14" t="s">
        <v>135</v>
      </c>
      <c r="B28" s="28" t="s">
        <v>136</v>
      </c>
      <c r="C28" s="28"/>
      <c r="D28" s="6">
        <v>4500</v>
      </c>
      <c r="E28" s="6">
        <v>1849.32</v>
      </c>
      <c r="F28" s="6">
        <v>4.7300000000000004</v>
      </c>
      <c r="G28" s="6">
        <v>0</v>
      </c>
      <c r="H28" s="6">
        <v>6354.05</v>
      </c>
      <c r="I28" s="6">
        <v>0</v>
      </c>
      <c r="J28" s="6">
        <v>352.61</v>
      </c>
      <c r="K28" s="6">
        <v>4.7300000000000004</v>
      </c>
      <c r="L28" s="6">
        <v>0</v>
      </c>
      <c r="M28" s="6">
        <v>357.34</v>
      </c>
      <c r="N28" s="6">
        <v>5996.71</v>
      </c>
      <c r="O28" s="17">
        <v>11095</v>
      </c>
      <c r="Q28" s="14" t="s">
        <v>233</v>
      </c>
      <c r="R28" s="24">
        <f t="shared" si="0"/>
        <v>0</v>
      </c>
    </row>
    <row r="29" spans="1:18" ht="14.25" x14ac:dyDescent="0.2">
      <c r="A29" s="14" t="s">
        <v>81</v>
      </c>
      <c r="B29" s="28" t="s">
        <v>82</v>
      </c>
      <c r="C29" s="28"/>
      <c r="D29" s="6">
        <v>4500</v>
      </c>
      <c r="E29" s="6">
        <v>1849.32</v>
      </c>
      <c r="F29" s="6">
        <v>4.7300000000000004</v>
      </c>
      <c r="G29" s="6">
        <v>0</v>
      </c>
      <c r="H29" s="6">
        <v>6354.05</v>
      </c>
      <c r="I29" s="6">
        <v>0</v>
      </c>
      <c r="J29" s="6">
        <v>352.61</v>
      </c>
      <c r="K29" s="6">
        <v>4.7300000000000004</v>
      </c>
      <c r="L29" s="6">
        <v>0</v>
      </c>
      <c r="M29" s="6">
        <v>357.34</v>
      </c>
      <c r="N29" s="6">
        <v>5996.71</v>
      </c>
      <c r="O29" s="17">
        <v>11068</v>
      </c>
      <c r="Q29" s="14" t="s">
        <v>233</v>
      </c>
      <c r="R29" s="24">
        <f t="shared" si="0"/>
        <v>0</v>
      </c>
    </row>
    <row r="30" spans="1:18" ht="14.25" x14ac:dyDescent="0.2">
      <c r="A30" s="14" t="s">
        <v>177</v>
      </c>
      <c r="B30" s="28" t="s">
        <v>178</v>
      </c>
      <c r="C30" s="28"/>
      <c r="D30" s="6">
        <v>300</v>
      </c>
      <c r="E30" s="6">
        <v>1273.97</v>
      </c>
      <c r="F30" s="6">
        <v>0</v>
      </c>
      <c r="G30" s="6">
        <v>0</v>
      </c>
      <c r="H30" s="6">
        <v>1573.97</v>
      </c>
      <c r="I30" s="6">
        <v>0</v>
      </c>
      <c r="J30" s="6">
        <v>16.64</v>
      </c>
      <c r="K30" s="6">
        <v>0</v>
      </c>
      <c r="L30" s="6">
        <v>0</v>
      </c>
      <c r="M30" s="6">
        <v>16.64</v>
      </c>
      <c r="N30" s="6">
        <v>1557.33</v>
      </c>
      <c r="O30" s="17">
        <v>11116</v>
      </c>
      <c r="Q30" s="14" t="s">
        <v>231</v>
      </c>
      <c r="R30" s="24">
        <f t="shared" si="0"/>
        <v>0</v>
      </c>
    </row>
    <row r="31" spans="1:18" ht="14.25" x14ac:dyDescent="0.2">
      <c r="A31" s="14" t="s">
        <v>101</v>
      </c>
      <c r="B31" s="28" t="s">
        <v>102</v>
      </c>
      <c r="C31" s="28"/>
      <c r="D31" s="6">
        <v>4500</v>
      </c>
      <c r="E31" s="6">
        <v>1849.32</v>
      </c>
      <c r="F31" s="6">
        <v>4.7300000000000004</v>
      </c>
      <c r="G31" s="6">
        <v>0</v>
      </c>
      <c r="H31" s="6">
        <v>6354.05</v>
      </c>
      <c r="I31" s="6">
        <v>0</v>
      </c>
      <c r="J31" s="6">
        <v>352.61</v>
      </c>
      <c r="K31" s="6">
        <v>4.7300000000000004</v>
      </c>
      <c r="L31" s="6">
        <v>0</v>
      </c>
      <c r="M31" s="6">
        <v>357.34</v>
      </c>
      <c r="N31" s="6">
        <v>5996.71</v>
      </c>
      <c r="O31" s="21">
        <v>11078</v>
      </c>
      <c r="Q31" s="14" t="s">
        <v>233</v>
      </c>
      <c r="R31" s="24">
        <f t="shared" si="0"/>
        <v>0</v>
      </c>
    </row>
    <row r="32" spans="1:18" ht="14.25" x14ac:dyDescent="0.2">
      <c r="A32" s="14" t="s">
        <v>103</v>
      </c>
      <c r="B32" s="28" t="s">
        <v>104</v>
      </c>
      <c r="C32" s="28"/>
      <c r="D32" s="6">
        <v>4500</v>
      </c>
      <c r="E32" s="6">
        <v>1849.32</v>
      </c>
      <c r="F32" s="6">
        <v>4.7300000000000004</v>
      </c>
      <c r="G32" s="6">
        <v>0</v>
      </c>
      <c r="H32" s="6">
        <v>6354.05</v>
      </c>
      <c r="I32" s="6">
        <v>0</v>
      </c>
      <c r="J32" s="6">
        <v>352.61</v>
      </c>
      <c r="K32" s="6">
        <v>4.7300000000000004</v>
      </c>
      <c r="L32" s="6">
        <v>0</v>
      </c>
      <c r="M32" s="6">
        <v>357.34</v>
      </c>
      <c r="N32" s="6">
        <v>5996.71</v>
      </c>
      <c r="O32" s="21">
        <v>11079</v>
      </c>
      <c r="Q32" s="14" t="s">
        <v>233</v>
      </c>
      <c r="R32" s="24">
        <f t="shared" si="0"/>
        <v>0</v>
      </c>
    </row>
    <row r="33" spans="1:18" ht="14.25" x14ac:dyDescent="0.2">
      <c r="A33" s="14" t="s">
        <v>39</v>
      </c>
      <c r="B33" s="28" t="s">
        <v>40</v>
      </c>
      <c r="C33" s="28"/>
      <c r="D33" s="6">
        <v>4500</v>
      </c>
      <c r="E33" s="6">
        <v>1849.32</v>
      </c>
      <c r="F33" s="6">
        <v>4.7300000000000004</v>
      </c>
      <c r="G33" s="6">
        <v>0</v>
      </c>
      <c r="H33" s="6">
        <v>6354.05</v>
      </c>
      <c r="I33" s="6">
        <v>0</v>
      </c>
      <c r="J33" s="6">
        <v>352.61</v>
      </c>
      <c r="K33" s="6">
        <v>4.7300000000000004</v>
      </c>
      <c r="L33" s="6">
        <v>0</v>
      </c>
      <c r="M33" s="6">
        <v>357.34</v>
      </c>
      <c r="N33" s="6">
        <v>5996.71</v>
      </c>
      <c r="O33" s="17">
        <v>11047</v>
      </c>
      <c r="Q33" s="14" t="s">
        <v>233</v>
      </c>
      <c r="R33" s="24">
        <f t="shared" si="0"/>
        <v>0</v>
      </c>
    </row>
    <row r="34" spans="1:18" ht="14.25" x14ac:dyDescent="0.2">
      <c r="A34" s="14" t="s">
        <v>45</v>
      </c>
      <c r="B34" s="28" t="s">
        <v>46</v>
      </c>
      <c r="C34" s="28"/>
      <c r="D34" s="6">
        <v>4500</v>
      </c>
      <c r="E34" s="6">
        <v>1849.32</v>
      </c>
      <c r="F34" s="6">
        <v>4.2699999999999996</v>
      </c>
      <c r="G34" s="6">
        <v>0</v>
      </c>
      <c r="H34" s="6">
        <v>6353.59</v>
      </c>
      <c r="I34" s="6">
        <v>0</v>
      </c>
      <c r="J34" s="6">
        <v>737.22</v>
      </c>
      <c r="K34" s="6">
        <v>4.2699999999999996</v>
      </c>
      <c r="L34" s="6">
        <v>0</v>
      </c>
      <c r="M34" s="6">
        <v>741.49</v>
      </c>
      <c r="N34" s="6">
        <v>5612.1</v>
      </c>
      <c r="O34" s="17">
        <v>11050</v>
      </c>
      <c r="Q34" s="14" t="s">
        <v>230</v>
      </c>
      <c r="R34" s="24">
        <f t="shared" si="0"/>
        <v>0</v>
      </c>
    </row>
    <row r="35" spans="1:18" ht="14.25" x14ac:dyDescent="0.2">
      <c r="A35" s="14" t="s">
        <v>31</v>
      </c>
      <c r="B35" s="28" t="s">
        <v>32</v>
      </c>
      <c r="C35" s="28"/>
      <c r="D35" s="6">
        <v>4500</v>
      </c>
      <c r="E35" s="6">
        <v>1849.32</v>
      </c>
      <c r="F35" s="6">
        <v>4.7300000000000004</v>
      </c>
      <c r="G35" s="6">
        <v>0</v>
      </c>
      <c r="H35" s="6">
        <v>6354.05</v>
      </c>
      <c r="I35" s="6">
        <v>0</v>
      </c>
      <c r="J35" s="6">
        <v>352.61</v>
      </c>
      <c r="K35" s="6">
        <v>4.7300000000000004</v>
      </c>
      <c r="L35" s="6">
        <v>0</v>
      </c>
      <c r="M35" s="6">
        <v>357.34</v>
      </c>
      <c r="N35" s="6">
        <v>5996.71</v>
      </c>
      <c r="O35" s="21">
        <v>11043</v>
      </c>
      <c r="Q35" s="14" t="s">
        <v>233</v>
      </c>
      <c r="R35" s="24">
        <f t="shared" si="0"/>
        <v>0</v>
      </c>
    </row>
    <row r="36" spans="1:18" ht="14.25" x14ac:dyDescent="0.2">
      <c r="A36" s="14" t="s">
        <v>121</v>
      </c>
      <c r="B36" s="28" t="s">
        <v>122</v>
      </c>
      <c r="C36" s="28"/>
      <c r="D36" s="6">
        <v>4500</v>
      </c>
      <c r="E36" s="6">
        <v>1849.32</v>
      </c>
      <c r="F36" s="6">
        <v>4.7300000000000004</v>
      </c>
      <c r="G36" s="6">
        <v>0</v>
      </c>
      <c r="H36" s="6">
        <v>6354.05</v>
      </c>
      <c r="I36" s="6">
        <v>0</v>
      </c>
      <c r="J36" s="6">
        <v>352.61</v>
      </c>
      <c r="K36" s="6">
        <v>4.7300000000000004</v>
      </c>
      <c r="L36" s="6">
        <v>0</v>
      </c>
      <c r="M36" s="6">
        <v>357.34</v>
      </c>
      <c r="N36" s="6">
        <v>5996.71</v>
      </c>
      <c r="O36" s="21">
        <v>11088</v>
      </c>
      <c r="Q36" s="14" t="s">
        <v>233</v>
      </c>
      <c r="R36" s="24">
        <f t="shared" si="0"/>
        <v>0</v>
      </c>
    </row>
    <row r="37" spans="1:18" ht="14.25" x14ac:dyDescent="0.2">
      <c r="A37" s="14" t="s">
        <v>183</v>
      </c>
      <c r="B37" s="28" t="s">
        <v>184</v>
      </c>
      <c r="C37" s="28"/>
      <c r="D37" s="6">
        <v>4500</v>
      </c>
      <c r="E37" s="6">
        <v>1849.32</v>
      </c>
      <c r="F37" s="6">
        <v>4.2699999999999996</v>
      </c>
      <c r="G37" s="6">
        <v>0</v>
      </c>
      <c r="H37" s="6">
        <v>6353.59</v>
      </c>
      <c r="I37" s="6">
        <v>0</v>
      </c>
      <c r="J37" s="6">
        <v>737.22</v>
      </c>
      <c r="K37" s="6">
        <v>4.2699999999999996</v>
      </c>
      <c r="L37" s="6">
        <v>0</v>
      </c>
      <c r="M37" s="6">
        <v>741.49</v>
      </c>
      <c r="N37" s="6">
        <v>5612.1</v>
      </c>
      <c r="O37" s="17">
        <v>11119</v>
      </c>
      <c r="Q37" s="14" t="s">
        <v>230</v>
      </c>
      <c r="R37" s="24">
        <f t="shared" si="0"/>
        <v>0</v>
      </c>
    </row>
    <row r="38" spans="1:18" ht="14.25" x14ac:dyDescent="0.2">
      <c r="A38" s="14" t="s">
        <v>203</v>
      </c>
      <c r="B38" s="28" t="s">
        <v>204</v>
      </c>
      <c r="C38" s="28"/>
      <c r="D38" s="6">
        <v>4500</v>
      </c>
      <c r="E38" s="6">
        <v>1849.32</v>
      </c>
      <c r="F38" s="6">
        <v>4.2699999999999996</v>
      </c>
      <c r="G38" s="6">
        <v>0</v>
      </c>
      <c r="H38" s="6">
        <v>6353.59</v>
      </c>
      <c r="I38" s="6">
        <v>0</v>
      </c>
      <c r="J38" s="6">
        <v>737.22</v>
      </c>
      <c r="K38" s="6">
        <v>4.2699999999999996</v>
      </c>
      <c r="L38" s="6">
        <v>0</v>
      </c>
      <c r="M38" s="6">
        <v>741.49</v>
      </c>
      <c r="N38" s="6">
        <v>5612.1</v>
      </c>
      <c r="O38" s="21">
        <v>11129</v>
      </c>
      <c r="Q38" s="14" t="s">
        <v>230</v>
      </c>
      <c r="R38" s="24">
        <f t="shared" si="0"/>
        <v>0</v>
      </c>
    </row>
    <row r="39" spans="1:18" ht="14.25" x14ac:dyDescent="0.2">
      <c r="A39" s="14" t="s">
        <v>159</v>
      </c>
      <c r="B39" s="28" t="s">
        <v>160</v>
      </c>
      <c r="C39" s="28"/>
      <c r="D39" s="6">
        <v>4500</v>
      </c>
      <c r="E39" s="6">
        <v>1849.32</v>
      </c>
      <c r="F39" s="6">
        <v>4.7300000000000004</v>
      </c>
      <c r="G39" s="6">
        <v>0</v>
      </c>
      <c r="H39" s="6">
        <v>6354.05</v>
      </c>
      <c r="I39" s="6">
        <v>0</v>
      </c>
      <c r="J39" s="6">
        <v>352.61</v>
      </c>
      <c r="K39" s="6">
        <v>4.7300000000000004</v>
      </c>
      <c r="L39" s="6">
        <v>0</v>
      </c>
      <c r="M39" s="6">
        <v>357.34</v>
      </c>
      <c r="N39" s="6">
        <v>5996.71</v>
      </c>
      <c r="O39" s="17">
        <v>11107</v>
      </c>
      <c r="Q39" s="14" t="s">
        <v>233</v>
      </c>
      <c r="R39" s="24">
        <f t="shared" si="0"/>
        <v>0</v>
      </c>
    </row>
    <row r="40" spans="1:18" ht="14.25" x14ac:dyDescent="0.2">
      <c r="A40" s="14" t="s">
        <v>79</v>
      </c>
      <c r="B40" s="28" t="s">
        <v>80</v>
      </c>
      <c r="C40" s="28"/>
      <c r="D40" s="6">
        <v>4500</v>
      </c>
      <c r="E40" s="6">
        <v>1849.32</v>
      </c>
      <c r="F40" s="6">
        <v>4.7300000000000004</v>
      </c>
      <c r="G40" s="6">
        <v>0</v>
      </c>
      <c r="H40" s="6">
        <v>6354.05</v>
      </c>
      <c r="I40" s="6">
        <v>0</v>
      </c>
      <c r="J40" s="6">
        <v>352.61</v>
      </c>
      <c r="K40" s="6">
        <v>4.7300000000000004</v>
      </c>
      <c r="L40" s="6">
        <v>0</v>
      </c>
      <c r="M40" s="6">
        <v>357.34</v>
      </c>
      <c r="N40" s="6">
        <v>5996.71</v>
      </c>
      <c r="O40" s="21">
        <v>11067</v>
      </c>
      <c r="Q40" s="14" t="s">
        <v>233</v>
      </c>
      <c r="R40" s="24">
        <f t="shared" ref="R40:R71" si="1">+Q40-N40</f>
        <v>0</v>
      </c>
    </row>
    <row r="41" spans="1:18" ht="14.25" x14ac:dyDescent="0.2">
      <c r="A41" s="14" t="s">
        <v>65</v>
      </c>
      <c r="B41" s="28" t="s">
        <v>66</v>
      </c>
      <c r="C41" s="28"/>
      <c r="D41" s="6">
        <v>4500</v>
      </c>
      <c r="E41" s="6">
        <v>1849.32</v>
      </c>
      <c r="F41" s="6">
        <v>4.7300000000000004</v>
      </c>
      <c r="G41" s="6">
        <v>0</v>
      </c>
      <c r="H41" s="6">
        <v>6354.05</v>
      </c>
      <c r="I41" s="6">
        <v>0</v>
      </c>
      <c r="J41" s="6">
        <v>352.61</v>
      </c>
      <c r="K41" s="6">
        <v>4.7300000000000004</v>
      </c>
      <c r="L41" s="6">
        <v>0</v>
      </c>
      <c r="M41" s="6">
        <v>357.34</v>
      </c>
      <c r="N41" s="6">
        <v>5996.71</v>
      </c>
      <c r="O41" s="21">
        <v>11060</v>
      </c>
      <c r="Q41" s="14" t="s">
        <v>233</v>
      </c>
      <c r="R41" s="24">
        <f t="shared" si="1"/>
        <v>0</v>
      </c>
    </row>
    <row r="42" spans="1:18" ht="14.25" x14ac:dyDescent="0.2">
      <c r="A42" s="14" t="s">
        <v>21</v>
      </c>
      <c r="B42" s="28" t="s">
        <v>22</v>
      </c>
      <c r="C42" s="28"/>
      <c r="D42" s="6">
        <v>4500</v>
      </c>
      <c r="E42" s="6">
        <v>1849.32</v>
      </c>
      <c r="F42" s="6">
        <v>4.7300000000000004</v>
      </c>
      <c r="G42" s="6">
        <v>0</v>
      </c>
      <c r="H42" s="6">
        <v>6354.05</v>
      </c>
      <c r="I42" s="6">
        <v>0</v>
      </c>
      <c r="J42" s="6">
        <v>352.61</v>
      </c>
      <c r="K42" s="6">
        <v>4.7300000000000004</v>
      </c>
      <c r="L42" s="6">
        <v>0</v>
      </c>
      <c r="M42" s="6">
        <v>357.34</v>
      </c>
      <c r="N42" s="6">
        <v>5996.71</v>
      </c>
      <c r="O42" s="17">
        <v>11038</v>
      </c>
      <c r="Q42" s="14" t="s">
        <v>233</v>
      </c>
      <c r="R42" s="24">
        <f t="shared" si="1"/>
        <v>0</v>
      </c>
    </row>
    <row r="43" spans="1:18" ht="14.25" x14ac:dyDescent="0.2">
      <c r="A43" s="14" t="s">
        <v>139</v>
      </c>
      <c r="B43" s="28" t="s">
        <v>140</v>
      </c>
      <c r="C43" s="28"/>
      <c r="D43" s="6">
        <v>4500</v>
      </c>
      <c r="E43" s="6">
        <v>1849.32</v>
      </c>
      <c r="F43" s="6">
        <v>4.7300000000000004</v>
      </c>
      <c r="G43" s="6">
        <v>0</v>
      </c>
      <c r="H43" s="6">
        <v>6354.05</v>
      </c>
      <c r="I43" s="6">
        <v>0</v>
      </c>
      <c r="J43" s="6">
        <v>352.61</v>
      </c>
      <c r="K43" s="6">
        <v>4.7300000000000004</v>
      </c>
      <c r="L43" s="6">
        <v>0</v>
      </c>
      <c r="M43" s="6">
        <v>357.34</v>
      </c>
      <c r="N43" s="6">
        <v>5996.71</v>
      </c>
      <c r="O43" s="21">
        <v>11097</v>
      </c>
      <c r="Q43" s="14" t="s">
        <v>233</v>
      </c>
      <c r="R43" s="24">
        <f t="shared" si="1"/>
        <v>0</v>
      </c>
    </row>
    <row r="44" spans="1:18" ht="14.25" x14ac:dyDescent="0.2">
      <c r="A44" s="14" t="s">
        <v>15</v>
      </c>
      <c r="B44" s="28" t="s">
        <v>16</v>
      </c>
      <c r="C44" s="28"/>
      <c r="D44" s="6">
        <v>4500</v>
      </c>
      <c r="E44" s="6">
        <v>1849.32</v>
      </c>
      <c r="F44" s="6">
        <v>4.2699999999999996</v>
      </c>
      <c r="G44" s="6">
        <v>0</v>
      </c>
      <c r="H44" s="6">
        <v>6353.59</v>
      </c>
      <c r="I44" s="6">
        <v>0</v>
      </c>
      <c r="J44" s="6">
        <v>737.22</v>
      </c>
      <c r="K44" s="6">
        <v>4.2699999999999996</v>
      </c>
      <c r="L44" s="6">
        <v>0</v>
      </c>
      <c r="M44" s="6">
        <v>741.49</v>
      </c>
      <c r="N44" s="6">
        <v>5612.1</v>
      </c>
      <c r="O44" s="17">
        <v>11035</v>
      </c>
      <c r="Q44" s="14" t="s">
        <v>230</v>
      </c>
      <c r="R44" s="24">
        <f t="shared" si="1"/>
        <v>0</v>
      </c>
    </row>
    <row r="45" spans="1:18" ht="14.25" x14ac:dyDescent="0.2">
      <c r="A45" s="14" t="s">
        <v>55</v>
      </c>
      <c r="B45" s="28" t="s">
        <v>56</v>
      </c>
      <c r="C45" s="28"/>
      <c r="D45" s="6">
        <v>4500</v>
      </c>
      <c r="E45" s="6">
        <v>1849.32</v>
      </c>
      <c r="F45" s="6">
        <v>4.7300000000000004</v>
      </c>
      <c r="G45" s="6">
        <v>0</v>
      </c>
      <c r="H45" s="6">
        <v>6354.05</v>
      </c>
      <c r="I45" s="6">
        <v>0</v>
      </c>
      <c r="J45" s="6">
        <v>352.61</v>
      </c>
      <c r="K45" s="6">
        <v>4.7300000000000004</v>
      </c>
      <c r="L45" s="6">
        <v>0</v>
      </c>
      <c r="M45" s="6">
        <v>357.34</v>
      </c>
      <c r="N45" s="6">
        <v>5996.71</v>
      </c>
      <c r="O45" s="21">
        <v>11055</v>
      </c>
      <c r="Q45" s="14" t="s">
        <v>233</v>
      </c>
      <c r="R45" s="24">
        <f t="shared" si="1"/>
        <v>0</v>
      </c>
    </row>
    <row r="46" spans="1:18" ht="14.25" x14ac:dyDescent="0.2">
      <c r="A46" s="14" t="s">
        <v>67</v>
      </c>
      <c r="B46" s="28" t="s">
        <v>68</v>
      </c>
      <c r="C46" s="28"/>
      <c r="D46" s="6">
        <v>4500</v>
      </c>
      <c r="E46" s="6">
        <v>1849.32</v>
      </c>
      <c r="F46" s="6">
        <v>4.7300000000000004</v>
      </c>
      <c r="G46" s="6">
        <v>0</v>
      </c>
      <c r="H46" s="6">
        <v>6354.05</v>
      </c>
      <c r="I46" s="6">
        <v>0</v>
      </c>
      <c r="J46" s="6">
        <v>352.61</v>
      </c>
      <c r="K46" s="6">
        <v>4.7300000000000004</v>
      </c>
      <c r="L46" s="6">
        <v>0</v>
      </c>
      <c r="M46" s="6">
        <v>357.34</v>
      </c>
      <c r="N46" s="6">
        <v>5996.71</v>
      </c>
      <c r="O46" s="21">
        <v>11061</v>
      </c>
      <c r="Q46" s="14" t="s">
        <v>233</v>
      </c>
      <c r="R46" s="24">
        <f t="shared" si="1"/>
        <v>0</v>
      </c>
    </row>
    <row r="47" spans="1:18" ht="14.25" x14ac:dyDescent="0.2">
      <c r="A47" s="14" t="s">
        <v>199</v>
      </c>
      <c r="B47" s="28" t="s">
        <v>200</v>
      </c>
      <c r="C47" s="28"/>
      <c r="D47" s="6">
        <v>4500</v>
      </c>
      <c r="E47" s="6">
        <v>1849.32</v>
      </c>
      <c r="F47" s="6">
        <v>4.2699999999999996</v>
      </c>
      <c r="G47" s="6">
        <v>0</v>
      </c>
      <c r="H47" s="6">
        <v>6353.59</v>
      </c>
      <c r="I47" s="6">
        <v>0</v>
      </c>
      <c r="J47" s="6">
        <v>737.22</v>
      </c>
      <c r="K47" s="6">
        <v>4.2699999999999996</v>
      </c>
      <c r="L47" s="6">
        <v>0</v>
      </c>
      <c r="M47" s="6">
        <v>741.49</v>
      </c>
      <c r="N47" s="6">
        <v>5612.1</v>
      </c>
      <c r="O47" s="21">
        <v>11127</v>
      </c>
      <c r="Q47" s="14" t="s">
        <v>230</v>
      </c>
      <c r="R47" s="24">
        <f t="shared" si="1"/>
        <v>0</v>
      </c>
    </row>
    <row r="48" spans="1:18" ht="14.25" x14ac:dyDescent="0.2">
      <c r="A48" s="14" t="s">
        <v>193</v>
      </c>
      <c r="B48" s="28" t="s">
        <v>194</v>
      </c>
      <c r="C48" s="28"/>
      <c r="D48" s="6">
        <v>4500</v>
      </c>
      <c r="E48" s="6">
        <v>1849.32</v>
      </c>
      <c r="F48" s="6">
        <v>4.2699999999999996</v>
      </c>
      <c r="G48" s="6">
        <v>0</v>
      </c>
      <c r="H48" s="6">
        <v>6353.59</v>
      </c>
      <c r="I48" s="6">
        <v>0</v>
      </c>
      <c r="J48" s="6">
        <v>737.22</v>
      </c>
      <c r="K48" s="6">
        <v>4.2699999999999996</v>
      </c>
      <c r="L48" s="6">
        <v>0</v>
      </c>
      <c r="M48" s="6">
        <v>741.49</v>
      </c>
      <c r="N48" s="6">
        <v>5612.1</v>
      </c>
      <c r="O48" s="21">
        <v>11124</v>
      </c>
      <c r="Q48" s="14" t="s">
        <v>230</v>
      </c>
      <c r="R48" s="24">
        <f t="shared" si="1"/>
        <v>0</v>
      </c>
    </row>
    <row r="49" spans="1:18" ht="14.25" x14ac:dyDescent="0.2">
      <c r="A49" s="14" t="s">
        <v>69</v>
      </c>
      <c r="B49" s="28" t="s">
        <v>70</v>
      </c>
      <c r="C49" s="28"/>
      <c r="D49" s="6">
        <v>4500</v>
      </c>
      <c r="E49" s="6">
        <v>1849.32</v>
      </c>
      <c r="F49" s="6">
        <v>4.7300000000000004</v>
      </c>
      <c r="G49" s="6">
        <v>0</v>
      </c>
      <c r="H49" s="6">
        <v>6354.05</v>
      </c>
      <c r="I49" s="6">
        <v>0</v>
      </c>
      <c r="J49" s="6">
        <v>352.61</v>
      </c>
      <c r="K49" s="6">
        <v>4.7300000000000004</v>
      </c>
      <c r="L49" s="6">
        <v>0</v>
      </c>
      <c r="M49" s="6">
        <v>357.34</v>
      </c>
      <c r="N49" s="6">
        <v>5996.71</v>
      </c>
      <c r="O49" s="17">
        <v>11062</v>
      </c>
      <c r="Q49" s="14" t="s">
        <v>233</v>
      </c>
      <c r="R49" s="24">
        <f t="shared" si="1"/>
        <v>0</v>
      </c>
    </row>
    <row r="50" spans="1:18" ht="14.25" x14ac:dyDescent="0.2">
      <c r="A50" s="14" t="s">
        <v>51</v>
      </c>
      <c r="B50" s="28" t="s">
        <v>52</v>
      </c>
      <c r="C50" s="28"/>
      <c r="D50" s="6">
        <v>4500</v>
      </c>
      <c r="E50" s="6">
        <v>1849.32</v>
      </c>
      <c r="F50" s="6">
        <v>4.7300000000000004</v>
      </c>
      <c r="G50" s="6">
        <v>0</v>
      </c>
      <c r="H50" s="6">
        <v>6354.05</v>
      </c>
      <c r="I50" s="6">
        <v>0</v>
      </c>
      <c r="J50" s="6">
        <v>352.61</v>
      </c>
      <c r="K50" s="6">
        <v>4.7300000000000004</v>
      </c>
      <c r="L50" s="6">
        <v>0</v>
      </c>
      <c r="M50" s="6">
        <v>357.34</v>
      </c>
      <c r="N50" s="6">
        <v>5996.71</v>
      </c>
      <c r="O50" s="17">
        <v>11053</v>
      </c>
      <c r="Q50" s="14" t="s">
        <v>233</v>
      </c>
      <c r="R50" s="24">
        <f t="shared" si="1"/>
        <v>0</v>
      </c>
    </row>
    <row r="51" spans="1:18" ht="14.25" x14ac:dyDescent="0.2">
      <c r="A51" s="14" t="s">
        <v>93</v>
      </c>
      <c r="B51" s="28" t="s">
        <v>94</v>
      </c>
      <c r="C51" s="28"/>
      <c r="D51" s="6">
        <v>4500</v>
      </c>
      <c r="E51" s="6">
        <v>1849.32</v>
      </c>
      <c r="F51" s="6">
        <v>4.7300000000000004</v>
      </c>
      <c r="G51" s="6">
        <v>0</v>
      </c>
      <c r="H51" s="6">
        <v>6354.05</v>
      </c>
      <c r="I51" s="6">
        <v>0</v>
      </c>
      <c r="J51" s="6">
        <v>352.61</v>
      </c>
      <c r="K51" s="6">
        <v>4.7300000000000004</v>
      </c>
      <c r="L51" s="6">
        <v>0</v>
      </c>
      <c r="M51" s="6">
        <v>357.34</v>
      </c>
      <c r="N51" s="6">
        <v>5996.71</v>
      </c>
      <c r="O51" s="17">
        <v>11074</v>
      </c>
      <c r="Q51" s="14" t="s">
        <v>233</v>
      </c>
      <c r="R51" s="24">
        <f t="shared" si="1"/>
        <v>0</v>
      </c>
    </row>
    <row r="52" spans="1:18" ht="14.25" x14ac:dyDescent="0.2">
      <c r="A52" s="14" t="s">
        <v>147</v>
      </c>
      <c r="B52" s="28" t="s">
        <v>148</v>
      </c>
      <c r="C52" s="28"/>
      <c r="D52" s="6">
        <v>4500</v>
      </c>
      <c r="E52" s="6">
        <v>1849.32</v>
      </c>
      <c r="F52" s="6">
        <v>4.7300000000000004</v>
      </c>
      <c r="G52" s="6">
        <v>0</v>
      </c>
      <c r="H52" s="6">
        <v>6354.05</v>
      </c>
      <c r="I52" s="6">
        <v>0</v>
      </c>
      <c r="J52" s="6">
        <v>352.61</v>
      </c>
      <c r="K52" s="6">
        <v>4.7300000000000004</v>
      </c>
      <c r="L52" s="6">
        <v>0</v>
      </c>
      <c r="M52" s="6">
        <v>357.34</v>
      </c>
      <c r="N52" s="6">
        <v>5996.71</v>
      </c>
      <c r="O52" s="17">
        <v>11101</v>
      </c>
      <c r="Q52" s="14" t="s">
        <v>233</v>
      </c>
      <c r="R52" s="24">
        <f t="shared" si="1"/>
        <v>0</v>
      </c>
    </row>
    <row r="53" spans="1:18" ht="14.25" x14ac:dyDescent="0.2">
      <c r="A53" s="14" t="s">
        <v>189</v>
      </c>
      <c r="B53" s="28" t="s">
        <v>190</v>
      </c>
      <c r="C53" s="28"/>
      <c r="D53" s="6">
        <v>4500</v>
      </c>
      <c r="E53" s="6">
        <v>1849.32</v>
      </c>
      <c r="F53" s="6">
        <v>4.2699999999999996</v>
      </c>
      <c r="G53" s="6">
        <v>0</v>
      </c>
      <c r="H53" s="6">
        <v>6353.59</v>
      </c>
      <c r="I53" s="6">
        <v>0</v>
      </c>
      <c r="J53" s="6">
        <v>737.22</v>
      </c>
      <c r="K53" s="6">
        <v>4.2699999999999996</v>
      </c>
      <c r="L53" s="6">
        <v>0</v>
      </c>
      <c r="M53" s="6">
        <v>741.49</v>
      </c>
      <c r="N53" s="6">
        <v>5612.1</v>
      </c>
      <c r="O53" s="17">
        <v>11122</v>
      </c>
      <c r="Q53" s="14" t="s">
        <v>230</v>
      </c>
      <c r="R53" s="24">
        <f t="shared" si="1"/>
        <v>0</v>
      </c>
    </row>
    <row r="54" spans="1:18" ht="14.25" x14ac:dyDescent="0.2">
      <c r="A54" s="14" t="s">
        <v>209</v>
      </c>
      <c r="B54" s="28" t="s">
        <v>210</v>
      </c>
      <c r="C54" s="28"/>
      <c r="D54" s="6">
        <v>4500</v>
      </c>
      <c r="E54" s="6">
        <v>1849.32</v>
      </c>
      <c r="F54" s="6">
        <v>4.2699999999999996</v>
      </c>
      <c r="G54" s="6">
        <v>0</v>
      </c>
      <c r="H54" s="6">
        <v>6353.59</v>
      </c>
      <c r="I54" s="6">
        <v>0</v>
      </c>
      <c r="J54" s="6">
        <v>737.22</v>
      </c>
      <c r="K54" s="6">
        <v>4.2699999999999996</v>
      </c>
      <c r="L54" s="6">
        <v>0</v>
      </c>
      <c r="M54" s="6">
        <v>741.49</v>
      </c>
      <c r="N54" s="6">
        <v>5612.1</v>
      </c>
      <c r="O54" s="21">
        <v>11132</v>
      </c>
      <c r="Q54" s="14" t="s">
        <v>230</v>
      </c>
      <c r="R54" s="24">
        <f t="shared" si="1"/>
        <v>0</v>
      </c>
    </row>
    <row r="55" spans="1:18" ht="14.25" x14ac:dyDescent="0.2">
      <c r="A55" s="14" t="s">
        <v>89</v>
      </c>
      <c r="B55" s="28" t="s">
        <v>90</v>
      </c>
      <c r="C55" s="28"/>
      <c r="D55" s="6">
        <v>4500</v>
      </c>
      <c r="E55" s="6">
        <v>1849.32</v>
      </c>
      <c r="F55" s="6">
        <v>4.7300000000000004</v>
      </c>
      <c r="G55" s="6">
        <v>0</v>
      </c>
      <c r="H55" s="6">
        <v>6354.05</v>
      </c>
      <c r="I55" s="6">
        <v>0</v>
      </c>
      <c r="J55" s="6">
        <v>352.61</v>
      </c>
      <c r="K55" s="6">
        <v>4.7300000000000004</v>
      </c>
      <c r="L55" s="6">
        <v>0</v>
      </c>
      <c r="M55" s="6">
        <v>357.34</v>
      </c>
      <c r="N55" s="6">
        <v>5996.71</v>
      </c>
      <c r="O55" s="21">
        <v>11072</v>
      </c>
      <c r="Q55" s="14" t="s">
        <v>233</v>
      </c>
      <c r="R55" s="24">
        <f t="shared" si="1"/>
        <v>0</v>
      </c>
    </row>
    <row r="56" spans="1:18" ht="14.25" x14ac:dyDescent="0.2">
      <c r="A56" s="14" t="s">
        <v>157</v>
      </c>
      <c r="B56" s="28" t="s">
        <v>158</v>
      </c>
      <c r="C56" s="28"/>
      <c r="D56" s="6">
        <v>4500</v>
      </c>
      <c r="E56" s="6">
        <v>1849.32</v>
      </c>
      <c r="F56" s="6">
        <v>4.2699999999999996</v>
      </c>
      <c r="G56" s="6">
        <v>0</v>
      </c>
      <c r="H56" s="6">
        <v>6353.59</v>
      </c>
      <c r="I56" s="6">
        <v>0</v>
      </c>
      <c r="J56" s="6">
        <v>737.22</v>
      </c>
      <c r="K56" s="6">
        <v>4.2699999999999996</v>
      </c>
      <c r="L56" s="6">
        <v>0</v>
      </c>
      <c r="M56" s="6">
        <v>741.49</v>
      </c>
      <c r="N56" s="6">
        <v>5612.1</v>
      </c>
      <c r="O56" s="21">
        <v>11106</v>
      </c>
      <c r="P56" s="6"/>
      <c r="Q56" s="14" t="s">
        <v>230</v>
      </c>
      <c r="R56" s="24">
        <f t="shared" si="1"/>
        <v>0</v>
      </c>
    </row>
    <row r="57" spans="1:18" ht="14.25" x14ac:dyDescent="0.2">
      <c r="A57" s="14" t="s">
        <v>173</v>
      </c>
      <c r="B57" s="28" t="s">
        <v>174</v>
      </c>
      <c r="C57" s="28"/>
      <c r="D57" s="6">
        <v>4500</v>
      </c>
      <c r="E57" s="6">
        <v>1849.32</v>
      </c>
      <c r="F57" s="6">
        <v>4.2699999999999996</v>
      </c>
      <c r="G57" s="6">
        <v>0</v>
      </c>
      <c r="H57" s="6">
        <v>6353.59</v>
      </c>
      <c r="I57" s="6">
        <v>0</v>
      </c>
      <c r="J57" s="6">
        <v>737.22</v>
      </c>
      <c r="K57" s="6">
        <v>4.2699999999999996</v>
      </c>
      <c r="L57" s="6">
        <v>0</v>
      </c>
      <c r="M57" s="6">
        <v>741.49</v>
      </c>
      <c r="N57" s="6">
        <v>5612.1</v>
      </c>
      <c r="O57" s="21">
        <v>11114</v>
      </c>
      <c r="Q57" s="14" t="s">
        <v>230</v>
      </c>
      <c r="R57" s="24">
        <f t="shared" si="1"/>
        <v>0</v>
      </c>
    </row>
    <row r="58" spans="1:18" ht="14.25" x14ac:dyDescent="0.2">
      <c r="A58" s="14" t="s">
        <v>151</v>
      </c>
      <c r="B58" s="28" t="s">
        <v>152</v>
      </c>
      <c r="C58" s="28"/>
      <c r="D58" s="6">
        <v>4500</v>
      </c>
      <c r="E58" s="6">
        <v>1849.32</v>
      </c>
      <c r="F58" s="6">
        <v>4.2699999999999996</v>
      </c>
      <c r="G58" s="6">
        <v>0</v>
      </c>
      <c r="H58" s="6">
        <v>6353.59</v>
      </c>
      <c r="I58" s="6">
        <v>0</v>
      </c>
      <c r="J58" s="6">
        <v>737.22</v>
      </c>
      <c r="K58" s="6">
        <v>4.2699999999999996</v>
      </c>
      <c r="L58" s="6">
        <v>0</v>
      </c>
      <c r="M58" s="6">
        <v>741.49</v>
      </c>
      <c r="N58" s="6">
        <v>5612.1</v>
      </c>
      <c r="O58" s="21">
        <v>11103</v>
      </c>
      <c r="Q58" s="14" t="s">
        <v>230</v>
      </c>
      <c r="R58" s="24">
        <f t="shared" si="1"/>
        <v>0</v>
      </c>
    </row>
    <row r="59" spans="1:18" ht="14.25" x14ac:dyDescent="0.2">
      <c r="A59" s="14" t="s">
        <v>29</v>
      </c>
      <c r="B59" s="28" t="s">
        <v>30</v>
      </c>
      <c r="C59" s="28"/>
      <c r="D59" s="6">
        <v>4500</v>
      </c>
      <c r="E59" s="6">
        <v>1849.32</v>
      </c>
      <c r="F59" s="6">
        <v>4.7300000000000004</v>
      </c>
      <c r="G59" s="6">
        <v>0</v>
      </c>
      <c r="H59" s="6">
        <v>6354.05</v>
      </c>
      <c r="I59" s="6">
        <v>0</v>
      </c>
      <c r="J59" s="6">
        <v>352.61</v>
      </c>
      <c r="K59" s="6">
        <v>4.7300000000000004</v>
      </c>
      <c r="L59" s="6">
        <v>0</v>
      </c>
      <c r="M59" s="6">
        <v>357.34</v>
      </c>
      <c r="N59" s="6">
        <v>5996.71</v>
      </c>
      <c r="O59" s="21">
        <v>11042</v>
      </c>
      <c r="Q59" s="14" t="s">
        <v>233</v>
      </c>
      <c r="R59" s="24">
        <f t="shared" si="1"/>
        <v>0</v>
      </c>
    </row>
    <row r="60" spans="1:18" ht="14.25" x14ac:dyDescent="0.2">
      <c r="A60" s="14" t="s">
        <v>213</v>
      </c>
      <c r="B60" s="28" t="s">
        <v>214</v>
      </c>
      <c r="C60" s="28"/>
      <c r="D60" s="6">
        <v>4500</v>
      </c>
      <c r="E60" s="6">
        <v>1849.32</v>
      </c>
      <c r="F60" s="6">
        <v>4.2699999999999996</v>
      </c>
      <c r="G60" s="6">
        <v>0</v>
      </c>
      <c r="H60" s="6">
        <v>6353.59</v>
      </c>
      <c r="I60" s="6">
        <v>0</v>
      </c>
      <c r="J60" s="6">
        <v>737.22</v>
      </c>
      <c r="K60" s="6">
        <v>4.2699999999999996</v>
      </c>
      <c r="L60" s="6">
        <v>0</v>
      </c>
      <c r="M60" s="6">
        <v>741.49</v>
      </c>
      <c r="N60" s="6">
        <v>5612.1</v>
      </c>
      <c r="O60" s="17">
        <v>11134</v>
      </c>
      <c r="Q60" s="14" t="s">
        <v>230</v>
      </c>
      <c r="R60" s="24">
        <f t="shared" si="1"/>
        <v>0</v>
      </c>
    </row>
    <row r="61" spans="1:18" ht="14.25" x14ac:dyDescent="0.2">
      <c r="A61" s="14" t="s">
        <v>145</v>
      </c>
      <c r="B61" s="28" t="s">
        <v>146</v>
      </c>
      <c r="C61" s="28"/>
      <c r="D61" s="6">
        <v>4500</v>
      </c>
      <c r="E61" s="6">
        <v>1849.32</v>
      </c>
      <c r="F61" s="6">
        <v>4.7300000000000004</v>
      </c>
      <c r="G61" s="6">
        <v>0</v>
      </c>
      <c r="H61" s="6">
        <v>6354.05</v>
      </c>
      <c r="I61" s="6">
        <v>0</v>
      </c>
      <c r="J61" s="6">
        <v>352.61</v>
      </c>
      <c r="K61" s="6">
        <v>4.7300000000000004</v>
      </c>
      <c r="L61" s="6">
        <v>0</v>
      </c>
      <c r="M61" s="6">
        <v>357.34</v>
      </c>
      <c r="N61" s="6">
        <v>5996.71</v>
      </c>
      <c r="O61" s="21">
        <v>11100</v>
      </c>
      <c r="Q61" s="14" t="s">
        <v>233</v>
      </c>
      <c r="R61" s="24">
        <f t="shared" si="1"/>
        <v>0</v>
      </c>
    </row>
    <row r="62" spans="1:18" ht="14.25" x14ac:dyDescent="0.2">
      <c r="A62" s="14" t="s">
        <v>163</v>
      </c>
      <c r="B62" s="28" t="s">
        <v>164</v>
      </c>
      <c r="C62" s="28"/>
      <c r="D62" s="6">
        <v>4500</v>
      </c>
      <c r="E62" s="6">
        <v>1849.32</v>
      </c>
      <c r="F62" s="6">
        <v>4.7300000000000004</v>
      </c>
      <c r="G62" s="6">
        <v>0</v>
      </c>
      <c r="H62" s="6">
        <v>6354.05</v>
      </c>
      <c r="I62" s="6">
        <v>0</v>
      </c>
      <c r="J62" s="6">
        <v>352.61</v>
      </c>
      <c r="K62" s="6">
        <v>4.7300000000000004</v>
      </c>
      <c r="L62" s="6">
        <v>0</v>
      </c>
      <c r="M62" s="6">
        <v>357.34</v>
      </c>
      <c r="N62" s="6">
        <v>5996.71</v>
      </c>
      <c r="O62" s="21">
        <v>11109</v>
      </c>
      <c r="Q62" s="14" t="s">
        <v>233</v>
      </c>
      <c r="R62" s="24">
        <f t="shared" si="1"/>
        <v>0</v>
      </c>
    </row>
    <row r="63" spans="1:18" ht="14.25" x14ac:dyDescent="0.2">
      <c r="A63" s="14" t="s">
        <v>165</v>
      </c>
      <c r="B63" s="28" t="s">
        <v>166</v>
      </c>
      <c r="C63" s="28"/>
      <c r="D63" s="6">
        <v>4500</v>
      </c>
      <c r="E63" s="6">
        <v>1849.32</v>
      </c>
      <c r="F63" s="6">
        <v>4.7300000000000004</v>
      </c>
      <c r="G63" s="6">
        <v>0</v>
      </c>
      <c r="H63" s="6">
        <v>6354.05</v>
      </c>
      <c r="I63" s="6">
        <v>0</v>
      </c>
      <c r="J63" s="6">
        <v>352.61</v>
      </c>
      <c r="K63" s="6">
        <v>4.7300000000000004</v>
      </c>
      <c r="L63" s="6">
        <v>0</v>
      </c>
      <c r="M63" s="6">
        <v>357.34</v>
      </c>
      <c r="N63" s="6">
        <v>5996.71</v>
      </c>
      <c r="O63" s="17">
        <v>11110</v>
      </c>
      <c r="Q63" s="14" t="s">
        <v>233</v>
      </c>
      <c r="R63" s="24">
        <f t="shared" si="1"/>
        <v>0</v>
      </c>
    </row>
    <row r="64" spans="1:18" ht="14.25" x14ac:dyDescent="0.2">
      <c r="A64" s="14" t="s">
        <v>25</v>
      </c>
      <c r="B64" s="28" t="s">
        <v>26</v>
      </c>
      <c r="C64" s="28"/>
      <c r="D64" s="6">
        <v>4500</v>
      </c>
      <c r="E64" s="6">
        <v>1849.32</v>
      </c>
      <c r="F64" s="6">
        <v>4.7300000000000004</v>
      </c>
      <c r="G64" s="6">
        <v>0</v>
      </c>
      <c r="H64" s="6">
        <v>6354.05</v>
      </c>
      <c r="I64" s="6">
        <v>0</v>
      </c>
      <c r="J64" s="6">
        <v>352.61</v>
      </c>
      <c r="K64" s="6">
        <v>4.7300000000000004</v>
      </c>
      <c r="L64" s="6">
        <v>0</v>
      </c>
      <c r="M64" s="6">
        <v>357.34</v>
      </c>
      <c r="N64" s="6">
        <v>5996.71</v>
      </c>
      <c r="O64" s="21">
        <v>11040</v>
      </c>
      <c r="Q64" s="14" t="s">
        <v>233</v>
      </c>
      <c r="R64" s="24">
        <f t="shared" si="1"/>
        <v>0</v>
      </c>
    </row>
    <row r="65" spans="1:18" ht="14.25" x14ac:dyDescent="0.2">
      <c r="A65" s="14" t="s">
        <v>49</v>
      </c>
      <c r="B65" s="28" t="s">
        <v>50</v>
      </c>
      <c r="C65" s="28"/>
      <c r="D65" s="6">
        <v>4500</v>
      </c>
      <c r="E65" s="6">
        <v>1849.32</v>
      </c>
      <c r="F65" s="6">
        <v>4.7300000000000004</v>
      </c>
      <c r="G65" s="6">
        <v>0</v>
      </c>
      <c r="H65" s="6">
        <v>6354.05</v>
      </c>
      <c r="I65" s="6">
        <v>0</v>
      </c>
      <c r="J65" s="6">
        <v>352.61</v>
      </c>
      <c r="K65" s="6">
        <v>4.7300000000000004</v>
      </c>
      <c r="L65" s="6">
        <v>0</v>
      </c>
      <c r="M65" s="6">
        <v>357.34</v>
      </c>
      <c r="N65" s="6">
        <v>5996.71</v>
      </c>
      <c r="O65" s="21">
        <v>11052</v>
      </c>
      <c r="Q65" s="14" t="s">
        <v>233</v>
      </c>
      <c r="R65" s="24">
        <f t="shared" si="1"/>
        <v>0</v>
      </c>
    </row>
    <row r="66" spans="1:18" ht="14.25" x14ac:dyDescent="0.2">
      <c r="A66" s="14" t="s">
        <v>187</v>
      </c>
      <c r="B66" s="28" t="s">
        <v>188</v>
      </c>
      <c r="C66" s="28"/>
      <c r="D66" s="6">
        <v>4500</v>
      </c>
      <c r="E66" s="6">
        <v>1849.32</v>
      </c>
      <c r="F66" s="6">
        <v>4.2699999999999996</v>
      </c>
      <c r="G66" s="6">
        <v>0</v>
      </c>
      <c r="H66" s="6">
        <v>6353.59</v>
      </c>
      <c r="I66" s="6">
        <v>0</v>
      </c>
      <c r="J66" s="6">
        <v>737.22</v>
      </c>
      <c r="K66" s="6">
        <v>4.2699999999999996</v>
      </c>
      <c r="L66" s="6">
        <v>0</v>
      </c>
      <c r="M66" s="6">
        <v>741.49</v>
      </c>
      <c r="N66" s="6">
        <v>5612.1</v>
      </c>
      <c r="O66" s="21">
        <v>11121</v>
      </c>
      <c r="Q66" s="14" t="s">
        <v>230</v>
      </c>
      <c r="R66" s="24">
        <f t="shared" si="1"/>
        <v>0</v>
      </c>
    </row>
    <row r="67" spans="1:18" ht="14.25" x14ac:dyDescent="0.2">
      <c r="A67" s="14" t="s">
        <v>169</v>
      </c>
      <c r="B67" s="28" t="s">
        <v>170</v>
      </c>
      <c r="C67" s="28"/>
      <c r="D67" s="6">
        <v>4500</v>
      </c>
      <c r="E67" s="6">
        <v>1849.32</v>
      </c>
      <c r="F67" s="6">
        <v>4.7300000000000004</v>
      </c>
      <c r="G67" s="6">
        <v>0</v>
      </c>
      <c r="H67" s="6">
        <v>6354.05</v>
      </c>
      <c r="I67" s="6">
        <v>0</v>
      </c>
      <c r="J67" s="6">
        <v>352.61</v>
      </c>
      <c r="K67" s="6">
        <v>4.7300000000000004</v>
      </c>
      <c r="L67" s="6">
        <v>0</v>
      </c>
      <c r="M67" s="6">
        <v>357.34</v>
      </c>
      <c r="N67" s="6">
        <v>5996.71</v>
      </c>
      <c r="O67" s="21">
        <v>11112</v>
      </c>
      <c r="Q67" s="14" t="s">
        <v>233</v>
      </c>
      <c r="R67" s="24">
        <f t="shared" si="1"/>
        <v>0</v>
      </c>
    </row>
    <row r="68" spans="1:18" ht="14.25" x14ac:dyDescent="0.2">
      <c r="A68" s="14" t="s">
        <v>23</v>
      </c>
      <c r="B68" s="28" t="s">
        <v>24</v>
      </c>
      <c r="C68" s="28"/>
      <c r="D68" s="6">
        <v>4500</v>
      </c>
      <c r="E68" s="6">
        <v>1849.32</v>
      </c>
      <c r="F68" s="6">
        <v>4.2699999999999996</v>
      </c>
      <c r="G68" s="6">
        <v>0</v>
      </c>
      <c r="H68" s="6">
        <v>6353.59</v>
      </c>
      <c r="I68" s="6">
        <v>0</v>
      </c>
      <c r="J68" s="6">
        <v>737.22</v>
      </c>
      <c r="K68" s="6">
        <v>4.2699999999999996</v>
      </c>
      <c r="L68" s="6">
        <v>0</v>
      </c>
      <c r="M68" s="6">
        <v>741.49</v>
      </c>
      <c r="N68" s="6">
        <v>5612.1</v>
      </c>
      <c r="O68" s="21">
        <v>11039</v>
      </c>
      <c r="Q68" s="14" t="s">
        <v>230</v>
      </c>
      <c r="R68" s="24">
        <f t="shared" si="1"/>
        <v>0</v>
      </c>
    </row>
    <row r="69" spans="1:18" ht="14.25" x14ac:dyDescent="0.2">
      <c r="A69" s="14" t="s">
        <v>123</v>
      </c>
      <c r="B69" s="28" t="s">
        <v>124</v>
      </c>
      <c r="C69" s="28"/>
      <c r="D69" s="6">
        <v>4500</v>
      </c>
      <c r="E69" s="6">
        <v>1849.32</v>
      </c>
      <c r="F69" s="6">
        <v>4.7300000000000004</v>
      </c>
      <c r="G69" s="6">
        <v>0</v>
      </c>
      <c r="H69" s="6">
        <v>6354.05</v>
      </c>
      <c r="I69" s="6">
        <v>0</v>
      </c>
      <c r="J69" s="6">
        <v>352.61</v>
      </c>
      <c r="K69" s="6">
        <v>4.7300000000000004</v>
      </c>
      <c r="L69" s="6">
        <v>0</v>
      </c>
      <c r="M69" s="6">
        <v>357.34</v>
      </c>
      <c r="N69" s="6">
        <v>5996.71</v>
      </c>
      <c r="O69" s="17">
        <v>11089</v>
      </c>
      <c r="Q69" s="14" t="s">
        <v>233</v>
      </c>
      <c r="R69" s="24">
        <f t="shared" si="1"/>
        <v>0</v>
      </c>
    </row>
    <row r="70" spans="1:18" ht="14.25" x14ac:dyDescent="0.2">
      <c r="A70" s="14" t="s">
        <v>171</v>
      </c>
      <c r="B70" s="28" t="s">
        <v>172</v>
      </c>
      <c r="C70" s="28"/>
      <c r="D70" s="6">
        <v>4500</v>
      </c>
      <c r="E70" s="6">
        <v>1849.32</v>
      </c>
      <c r="F70" s="6">
        <v>4.2699999999999996</v>
      </c>
      <c r="G70" s="6">
        <v>0</v>
      </c>
      <c r="H70" s="6">
        <v>6353.59</v>
      </c>
      <c r="I70" s="6">
        <v>0</v>
      </c>
      <c r="J70" s="6">
        <v>737.22</v>
      </c>
      <c r="K70" s="6">
        <v>4.2699999999999996</v>
      </c>
      <c r="L70" s="6">
        <v>0</v>
      </c>
      <c r="M70" s="6">
        <v>741.49</v>
      </c>
      <c r="N70" s="6">
        <v>5612.1</v>
      </c>
      <c r="O70" s="17">
        <v>11113</v>
      </c>
      <c r="Q70" s="14" t="s">
        <v>230</v>
      </c>
      <c r="R70" s="24">
        <f t="shared" si="1"/>
        <v>0</v>
      </c>
    </row>
    <row r="71" spans="1:18" ht="14.25" x14ac:dyDescent="0.2">
      <c r="A71" s="14" t="s">
        <v>61</v>
      </c>
      <c r="B71" s="28" t="s">
        <v>62</v>
      </c>
      <c r="C71" s="28"/>
      <c r="D71" s="6">
        <v>4500</v>
      </c>
      <c r="E71" s="6">
        <v>1849.32</v>
      </c>
      <c r="F71" s="6">
        <v>4.7300000000000004</v>
      </c>
      <c r="G71" s="6">
        <v>0</v>
      </c>
      <c r="H71" s="6">
        <v>6354.05</v>
      </c>
      <c r="I71" s="6">
        <v>0</v>
      </c>
      <c r="J71" s="6">
        <v>352.61</v>
      </c>
      <c r="K71" s="6">
        <v>4.7300000000000004</v>
      </c>
      <c r="L71" s="6">
        <v>0</v>
      </c>
      <c r="M71" s="6">
        <v>357.34</v>
      </c>
      <c r="N71" s="6">
        <v>5996.71</v>
      </c>
      <c r="O71" s="21">
        <v>11058</v>
      </c>
      <c r="Q71" s="14" t="s">
        <v>233</v>
      </c>
      <c r="R71" s="24">
        <f t="shared" si="1"/>
        <v>0</v>
      </c>
    </row>
    <row r="72" spans="1:18" ht="14.25" x14ac:dyDescent="0.2">
      <c r="A72" s="14" t="s">
        <v>77</v>
      </c>
      <c r="B72" s="28" t="s">
        <v>78</v>
      </c>
      <c r="C72" s="28"/>
      <c r="D72" s="6">
        <v>4500</v>
      </c>
      <c r="E72" s="6">
        <v>1849.32</v>
      </c>
      <c r="F72" s="6">
        <v>4.7300000000000004</v>
      </c>
      <c r="G72" s="6">
        <v>0</v>
      </c>
      <c r="H72" s="6">
        <v>6354.05</v>
      </c>
      <c r="I72" s="6">
        <v>0</v>
      </c>
      <c r="J72" s="6">
        <v>352.61</v>
      </c>
      <c r="K72" s="6">
        <v>4.7300000000000004</v>
      </c>
      <c r="L72" s="6">
        <v>0</v>
      </c>
      <c r="M72" s="6">
        <v>357.34</v>
      </c>
      <c r="N72" s="6">
        <v>5996.71</v>
      </c>
      <c r="O72" s="21">
        <v>11066</v>
      </c>
      <c r="Q72" s="14" t="s">
        <v>233</v>
      </c>
      <c r="R72" s="24">
        <f t="shared" ref="R72:R103" si="2">+Q72-N72</f>
        <v>0</v>
      </c>
    </row>
    <row r="73" spans="1:18" ht="14.25" x14ac:dyDescent="0.2">
      <c r="A73" s="14" t="s">
        <v>201</v>
      </c>
      <c r="B73" s="28" t="s">
        <v>202</v>
      </c>
      <c r="C73" s="28"/>
      <c r="D73" s="6">
        <v>4500</v>
      </c>
      <c r="E73" s="6">
        <v>1849.32</v>
      </c>
      <c r="F73" s="6">
        <v>4.2699999999999996</v>
      </c>
      <c r="G73" s="6">
        <v>0</v>
      </c>
      <c r="H73" s="6">
        <v>6353.59</v>
      </c>
      <c r="I73" s="6">
        <v>0</v>
      </c>
      <c r="J73" s="6">
        <v>737.22</v>
      </c>
      <c r="K73" s="6">
        <v>4.2699999999999996</v>
      </c>
      <c r="L73" s="6">
        <v>0</v>
      </c>
      <c r="M73" s="6">
        <v>741.49</v>
      </c>
      <c r="N73" s="6">
        <v>5612.1</v>
      </c>
      <c r="O73" s="17">
        <v>11128</v>
      </c>
      <c r="Q73" s="14" t="s">
        <v>230</v>
      </c>
      <c r="R73" s="24">
        <f t="shared" si="2"/>
        <v>0</v>
      </c>
    </row>
    <row r="74" spans="1:18" ht="14.25" x14ac:dyDescent="0.2">
      <c r="A74" s="14" t="s">
        <v>109</v>
      </c>
      <c r="B74" s="28" t="s">
        <v>110</v>
      </c>
      <c r="C74" s="28"/>
      <c r="D74" s="6">
        <v>4500</v>
      </c>
      <c r="E74" s="6">
        <v>1849.32</v>
      </c>
      <c r="F74" s="6">
        <v>4.2699999999999996</v>
      </c>
      <c r="G74" s="6">
        <v>0</v>
      </c>
      <c r="H74" s="6">
        <v>6353.59</v>
      </c>
      <c r="I74" s="6">
        <v>0</v>
      </c>
      <c r="J74" s="6">
        <v>737.22</v>
      </c>
      <c r="K74" s="6">
        <v>4.2699999999999996</v>
      </c>
      <c r="L74" s="6">
        <v>0</v>
      </c>
      <c r="M74" s="6">
        <v>741.49</v>
      </c>
      <c r="N74" s="6">
        <v>5612.1</v>
      </c>
      <c r="O74" s="21">
        <v>11082</v>
      </c>
      <c r="Q74" s="14" t="s">
        <v>230</v>
      </c>
      <c r="R74" s="24">
        <f t="shared" si="2"/>
        <v>0</v>
      </c>
    </row>
    <row r="75" spans="1:18" ht="14.25" x14ac:dyDescent="0.2">
      <c r="A75" s="14" t="s">
        <v>153</v>
      </c>
      <c r="B75" s="28" t="s">
        <v>154</v>
      </c>
      <c r="C75" s="28"/>
      <c r="D75" s="6">
        <v>4500</v>
      </c>
      <c r="E75" s="6">
        <v>1849.32</v>
      </c>
      <c r="F75" s="6">
        <v>4.2699999999999996</v>
      </c>
      <c r="G75" s="6">
        <v>0</v>
      </c>
      <c r="H75" s="6">
        <v>6353.59</v>
      </c>
      <c r="I75" s="6">
        <v>0</v>
      </c>
      <c r="J75" s="6">
        <v>737.22</v>
      </c>
      <c r="K75" s="6">
        <v>4.2699999999999996</v>
      </c>
      <c r="L75" s="6">
        <v>0</v>
      </c>
      <c r="M75" s="6">
        <v>741.49</v>
      </c>
      <c r="N75" s="6">
        <v>5612.1</v>
      </c>
      <c r="O75" s="17">
        <v>11104</v>
      </c>
      <c r="Q75" s="14" t="s">
        <v>230</v>
      </c>
      <c r="R75" s="24">
        <f t="shared" si="2"/>
        <v>0</v>
      </c>
    </row>
    <row r="76" spans="1:18" ht="14.25" x14ac:dyDescent="0.2">
      <c r="A76" s="14" t="s">
        <v>149</v>
      </c>
      <c r="B76" s="28" t="s">
        <v>150</v>
      </c>
      <c r="C76" s="28"/>
      <c r="D76" s="6">
        <v>4500</v>
      </c>
      <c r="E76" s="6">
        <v>1849.32</v>
      </c>
      <c r="F76" s="6">
        <v>4.7300000000000004</v>
      </c>
      <c r="G76" s="6">
        <v>0</v>
      </c>
      <c r="H76" s="6">
        <v>6354.05</v>
      </c>
      <c r="I76" s="6">
        <v>0</v>
      </c>
      <c r="J76" s="6">
        <v>352.61</v>
      </c>
      <c r="K76" s="6">
        <v>4.7300000000000004</v>
      </c>
      <c r="L76" s="6">
        <v>0</v>
      </c>
      <c r="M76" s="6">
        <v>357.34</v>
      </c>
      <c r="N76" s="6">
        <v>5996.71</v>
      </c>
      <c r="O76" s="21">
        <v>11102</v>
      </c>
      <c r="Q76" s="14" t="s">
        <v>233</v>
      </c>
      <c r="R76" s="24">
        <f t="shared" si="2"/>
        <v>0</v>
      </c>
    </row>
    <row r="77" spans="1:18" ht="14.25" x14ac:dyDescent="0.2">
      <c r="A77" s="14" t="s">
        <v>205</v>
      </c>
      <c r="B77" s="28" t="s">
        <v>206</v>
      </c>
      <c r="C77" s="28"/>
      <c r="D77" s="6">
        <v>4500</v>
      </c>
      <c r="E77" s="6">
        <v>1849.32</v>
      </c>
      <c r="F77" s="6">
        <v>4.2699999999999996</v>
      </c>
      <c r="G77" s="6">
        <v>0</v>
      </c>
      <c r="H77" s="6">
        <v>6353.59</v>
      </c>
      <c r="I77" s="6">
        <v>0</v>
      </c>
      <c r="J77" s="6">
        <v>737.22</v>
      </c>
      <c r="K77" s="6">
        <v>4.2699999999999996</v>
      </c>
      <c r="L77" s="6">
        <v>0</v>
      </c>
      <c r="M77" s="6">
        <v>741.49</v>
      </c>
      <c r="N77" s="6">
        <v>5612.1</v>
      </c>
      <c r="O77" s="21">
        <v>11130</v>
      </c>
      <c r="Q77" s="14" t="s">
        <v>230</v>
      </c>
      <c r="R77" s="24">
        <f t="shared" si="2"/>
        <v>0</v>
      </c>
    </row>
    <row r="78" spans="1:18" ht="14.25" x14ac:dyDescent="0.2">
      <c r="A78" s="14" t="s">
        <v>99</v>
      </c>
      <c r="B78" s="28" t="s">
        <v>100</v>
      </c>
      <c r="C78" s="28"/>
      <c r="D78" s="6">
        <v>4500</v>
      </c>
      <c r="E78" s="6">
        <v>1849.32</v>
      </c>
      <c r="F78" s="6">
        <v>4.7300000000000004</v>
      </c>
      <c r="G78" s="6">
        <v>0</v>
      </c>
      <c r="H78" s="6">
        <v>6354.05</v>
      </c>
      <c r="I78" s="6">
        <v>0</v>
      </c>
      <c r="J78" s="6">
        <v>352.61</v>
      </c>
      <c r="K78" s="6">
        <v>4.7300000000000004</v>
      </c>
      <c r="L78" s="6">
        <v>0</v>
      </c>
      <c r="M78" s="6">
        <v>357.34</v>
      </c>
      <c r="N78" s="6">
        <v>5996.71</v>
      </c>
      <c r="O78" s="17">
        <v>11077</v>
      </c>
      <c r="P78" s="24"/>
      <c r="Q78" s="14" t="s">
        <v>233</v>
      </c>
      <c r="R78" s="24">
        <f t="shared" si="2"/>
        <v>0</v>
      </c>
    </row>
    <row r="79" spans="1:18" ht="14.25" x14ac:dyDescent="0.2">
      <c r="A79" s="14" t="s">
        <v>215</v>
      </c>
      <c r="B79" s="28" t="s">
        <v>216</v>
      </c>
      <c r="C79" s="28"/>
      <c r="D79" s="6">
        <v>4500</v>
      </c>
      <c r="E79" s="6">
        <v>1849.32</v>
      </c>
      <c r="F79" s="6">
        <v>4.2699999999999996</v>
      </c>
      <c r="G79" s="6">
        <v>0</v>
      </c>
      <c r="H79" s="6">
        <v>6353.59</v>
      </c>
      <c r="I79" s="6">
        <v>0</v>
      </c>
      <c r="J79" s="6">
        <v>737.22</v>
      </c>
      <c r="K79" s="6">
        <v>4.2699999999999996</v>
      </c>
      <c r="L79" s="6">
        <v>0</v>
      </c>
      <c r="M79" s="6">
        <v>741.49</v>
      </c>
      <c r="N79" s="6">
        <v>5612.1</v>
      </c>
      <c r="O79" s="21">
        <v>11135</v>
      </c>
      <c r="Q79" s="14" t="s">
        <v>230</v>
      </c>
      <c r="R79" s="24">
        <f t="shared" si="2"/>
        <v>0</v>
      </c>
    </row>
    <row r="80" spans="1:18" ht="14.25" x14ac:dyDescent="0.2">
      <c r="A80" s="14" t="s">
        <v>155</v>
      </c>
      <c r="B80" s="28" t="s">
        <v>156</v>
      </c>
      <c r="C80" s="28"/>
      <c r="D80" s="6">
        <v>4500</v>
      </c>
      <c r="E80" s="6">
        <v>1849.32</v>
      </c>
      <c r="F80" s="6">
        <v>4.7300000000000004</v>
      </c>
      <c r="G80" s="6">
        <v>0</v>
      </c>
      <c r="H80" s="6">
        <v>6354.05</v>
      </c>
      <c r="I80" s="6">
        <v>0</v>
      </c>
      <c r="J80" s="6">
        <v>352.61</v>
      </c>
      <c r="K80" s="6">
        <v>4.7300000000000004</v>
      </c>
      <c r="L80" s="6">
        <v>0</v>
      </c>
      <c r="M80" s="6">
        <v>357.34</v>
      </c>
      <c r="N80" s="6">
        <v>5996.71</v>
      </c>
      <c r="O80" s="21">
        <v>11105</v>
      </c>
      <c r="Q80" s="14" t="s">
        <v>233</v>
      </c>
      <c r="R80" s="24">
        <f t="shared" si="2"/>
        <v>0</v>
      </c>
    </row>
    <row r="81" spans="1:23" ht="14.25" x14ac:dyDescent="0.2">
      <c r="A81" s="14" t="s">
        <v>175</v>
      </c>
      <c r="B81" s="28" t="s">
        <v>176</v>
      </c>
      <c r="C81" s="28"/>
      <c r="D81" s="6">
        <v>4500</v>
      </c>
      <c r="E81" s="6">
        <v>1849.32</v>
      </c>
      <c r="F81" s="6">
        <v>4.2699999999999996</v>
      </c>
      <c r="G81" s="6">
        <v>0</v>
      </c>
      <c r="H81" s="6">
        <v>6353.59</v>
      </c>
      <c r="I81" s="6">
        <v>0</v>
      </c>
      <c r="J81" s="6">
        <v>737.22</v>
      </c>
      <c r="K81" s="6">
        <v>4.2699999999999996</v>
      </c>
      <c r="L81" s="6">
        <v>0</v>
      </c>
      <c r="M81" s="6">
        <v>741.49</v>
      </c>
      <c r="N81" s="6">
        <v>5612.1</v>
      </c>
      <c r="O81" s="21">
        <v>11115</v>
      </c>
      <c r="Q81" s="14" t="s">
        <v>230</v>
      </c>
      <c r="R81" s="24">
        <f t="shared" si="2"/>
        <v>0</v>
      </c>
    </row>
    <row r="82" spans="1:23" ht="14.25" x14ac:dyDescent="0.2">
      <c r="A82" s="14" t="s">
        <v>113</v>
      </c>
      <c r="B82" s="28" t="s">
        <v>114</v>
      </c>
      <c r="C82" s="28"/>
      <c r="D82" s="6">
        <v>4500</v>
      </c>
      <c r="E82" s="6">
        <v>1849.32</v>
      </c>
      <c r="F82" s="6">
        <v>4.7300000000000004</v>
      </c>
      <c r="G82" s="6">
        <v>0</v>
      </c>
      <c r="H82" s="6">
        <v>6354.05</v>
      </c>
      <c r="I82" s="6">
        <v>0</v>
      </c>
      <c r="J82" s="6">
        <v>352.61</v>
      </c>
      <c r="K82" s="6">
        <v>4.7300000000000004</v>
      </c>
      <c r="L82" s="6">
        <v>0</v>
      </c>
      <c r="M82" s="6">
        <v>357.34</v>
      </c>
      <c r="N82" s="6">
        <v>5996.71</v>
      </c>
      <c r="O82" s="21">
        <v>11084</v>
      </c>
      <c r="Q82" s="14" t="s">
        <v>233</v>
      </c>
      <c r="R82" s="24">
        <f t="shared" si="2"/>
        <v>0</v>
      </c>
    </row>
    <row r="83" spans="1:23" ht="14.25" x14ac:dyDescent="0.2">
      <c r="A83" s="14" t="s">
        <v>181</v>
      </c>
      <c r="B83" s="28" t="s">
        <v>182</v>
      </c>
      <c r="C83" s="28"/>
      <c r="D83" s="6">
        <v>4500</v>
      </c>
      <c r="E83" s="6">
        <v>1849.32</v>
      </c>
      <c r="F83" s="6">
        <v>4.2699999999999996</v>
      </c>
      <c r="G83" s="6">
        <v>0</v>
      </c>
      <c r="H83" s="6">
        <v>6353.59</v>
      </c>
      <c r="I83" s="6">
        <v>0</v>
      </c>
      <c r="J83" s="6">
        <v>737.22</v>
      </c>
      <c r="K83" s="6">
        <v>4.2699999999999996</v>
      </c>
      <c r="L83" s="6">
        <v>0</v>
      </c>
      <c r="M83" s="6">
        <v>741.49</v>
      </c>
      <c r="N83" s="6">
        <v>5612.1</v>
      </c>
      <c r="O83" s="21">
        <v>11118</v>
      </c>
      <c r="Q83" s="14" t="s">
        <v>230</v>
      </c>
      <c r="R83" s="24">
        <f t="shared" si="2"/>
        <v>0</v>
      </c>
    </row>
    <row r="84" spans="1:23" ht="14.25" x14ac:dyDescent="0.2">
      <c r="A84" s="14" t="s">
        <v>85</v>
      </c>
      <c r="B84" s="28" t="s">
        <v>86</v>
      </c>
      <c r="C84" s="28"/>
      <c r="D84" s="6">
        <v>4500</v>
      </c>
      <c r="E84" s="6">
        <v>1849.32</v>
      </c>
      <c r="F84" s="6">
        <v>4.7300000000000004</v>
      </c>
      <c r="G84" s="6">
        <v>0</v>
      </c>
      <c r="H84" s="6">
        <v>6354.05</v>
      </c>
      <c r="I84" s="6">
        <v>0</v>
      </c>
      <c r="J84" s="6">
        <v>352.61</v>
      </c>
      <c r="K84" s="6">
        <v>4.7300000000000004</v>
      </c>
      <c r="L84" s="6">
        <v>0</v>
      </c>
      <c r="M84" s="6">
        <v>357.34</v>
      </c>
      <c r="N84" s="6">
        <v>5996.71</v>
      </c>
      <c r="O84" s="21">
        <v>11070</v>
      </c>
      <c r="Q84" s="14" t="s">
        <v>233</v>
      </c>
      <c r="R84" s="24">
        <f t="shared" si="2"/>
        <v>0</v>
      </c>
    </row>
    <row r="85" spans="1:23" ht="14.25" x14ac:dyDescent="0.2">
      <c r="A85" s="14" t="s">
        <v>131</v>
      </c>
      <c r="B85" s="28" t="s">
        <v>132</v>
      </c>
      <c r="C85" s="28"/>
      <c r="D85" s="6">
        <v>4500</v>
      </c>
      <c r="E85" s="6">
        <v>1849.32</v>
      </c>
      <c r="F85" s="6">
        <v>4.7300000000000004</v>
      </c>
      <c r="G85" s="6">
        <v>0</v>
      </c>
      <c r="H85" s="6">
        <v>6354.05</v>
      </c>
      <c r="I85" s="6">
        <v>0</v>
      </c>
      <c r="J85" s="6">
        <v>352.61</v>
      </c>
      <c r="K85" s="6">
        <v>4.7300000000000004</v>
      </c>
      <c r="L85" s="6">
        <v>0</v>
      </c>
      <c r="M85" s="6">
        <v>357.34</v>
      </c>
      <c r="N85" s="6">
        <v>5996.71</v>
      </c>
      <c r="O85" s="21">
        <v>11093</v>
      </c>
      <c r="Q85" s="14" t="s">
        <v>233</v>
      </c>
      <c r="R85" s="24">
        <f t="shared" si="2"/>
        <v>0</v>
      </c>
    </row>
    <row r="86" spans="1:23" ht="14.25" x14ac:dyDescent="0.2">
      <c r="A86" s="14" t="s">
        <v>105</v>
      </c>
      <c r="B86" s="28" t="s">
        <v>106</v>
      </c>
      <c r="C86" s="28"/>
      <c r="D86" s="6">
        <v>4500</v>
      </c>
      <c r="E86" s="6">
        <v>1849.32</v>
      </c>
      <c r="F86" s="6">
        <v>4.7300000000000004</v>
      </c>
      <c r="G86" s="6">
        <v>0</v>
      </c>
      <c r="H86" s="6">
        <v>6354.05</v>
      </c>
      <c r="I86" s="6">
        <v>0</v>
      </c>
      <c r="J86" s="6">
        <v>352.61</v>
      </c>
      <c r="K86" s="6">
        <v>4.7300000000000004</v>
      </c>
      <c r="L86" s="6">
        <v>0</v>
      </c>
      <c r="M86" s="6">
        <v>357.34</v>
      </c>
      <c r="N86" s="6">
        <v>5996.71</v>
      </c>
      <c r="O86" s="17">
        <v>11080</v>
      </c>
      <c r="Q86" s="14" t="s">
        <v>233</v>
      </c>
      <c r="R86" s="24">
        <f t="shared" si="2"/>
        <v>0</v>
      </c>
    </row>
    <row r="87" spans="1:23" ht="14.25" x14ac:dyDescent="0.2">
      <c r="A87" s="14" t="s">
        <v>143</v>
      </c>
      <c r="B87" s="28" t="s">
        <v>144</v>
      </c>
      <c r="C87" s="28"/>
      <c r="D87" s="6">
        <v>3000</v>
      </c>
      <c r="E87" s="6">
        <v>410.96</v>
      </c>
      <c r="F87" s="6">
        <v>1.53</v>
      </c>
      <c r="G87" s="6">
        <v>406.62</v>
      </c>
      <c r="H87" s="6">
        <v>3819.11</v>
      </c>
      <c r="I87" s="6">
        <v>163.13</v>
      </c>
      <c r="J87" s="6">
        <v>0</v>
      </c>
      <c r="K87" s="6">
        <v>1.53</v>
      </c>
      <c r="L87" s="6">
        <v>-0.15</v>
      </c>
      <c r="M87" s="6">
        <v>164.51</v>
      </c>
      <c r="N87" s="6">
        <v>3654.6</v>
      </c>
      <c r="O87" s="21">
        <v>11099</v>
      </c>
      <c r="Q87" s="14" t="s">
        <v>232</v>
      </c>
      <c r="R87" s="24">
        <f t="shared" si="2"/>
        <v>0</v>
      </c>
    </row>
    <row r="88" spans="1:23" ht="14.25" x14ac:dyDescent="0.2">
      <c r="A88" s="14" t="s">
        <v>97</v>
      </c>
      <c r="B88" s="28" t="s">
        <v>98</v>
      </c>
      <c r="C88" s="28"/>
      <c r="D88" s="6">
        <v>4500</v>
      </c>
      <c r="E88" s="6">
        <v>1849.32</v>
      </c>
      <c r="F88" s="6">
        <v>4.7300000000000004</v>
      </c>
      <c r="G88" s="6">
        <v>0</v>
      </c>
      <c r="H88" s="6">
        <v>6354.05</v>
      </c>
      <c r="I88" s="6">
        <v>0</v>
      </c>
      <c r="J88" s="6">
        <v>352.61</v>
      </c>
      <c r="K88" s="6">
        <v>4.7300000000000004</v>
      </c>
      <c r="L88" s="6">
        <v>0</v>
      </c>
      <c r="M88" s="6">
        <v>357.34</v>
      </c>
      <c r="N88" s="6">
        <v>5996.71</v>
      </c>
      <c r="O88" s="21">
        <v>11076</v>
      </c>
      <c r="Q88" s="14" t="s">
        <v>233</v>
      </c>
      <c r="R88" s="24">
        <f t="shared" si="2"/>
        <v>0</v>
      </c>
    </row>
    <row r="89" spans="1:23" ht="14.25" x14ac:dyDescent="0.2">
      <c r="A89" s="14" t="s">
        <v>53</v>
      </c>
      <c r="B89" s="28" t="s">
        <v>54</v>
      </c>
      <c r="C89" s="28"/>
      <c r="D89" s="6">
        <v>4500</v>
      </c>
      <c r="E89" s="6">
        <v>1849.32</v>
      </c>
      <c r="F89" s="6">
        <v>4.7300000000000004</v>
      </c>
      <c r="G89" s="6">
        <v>0</v>
      </c>
      <c r="H89" s="6">
        <v>6354.05</v>
      </c>
      <c r="I89" s="6">
        <v>0</v>
      </c>
      <c r="J89" s="6">
        <v>352.61</v>
      </c>
      <c r="K89" s="6">
        <v>4.7300000000000004</v>
      </c>
      <c r="L89" s="6">
        <v>0</v>
      </c>
      <c r="M89" s="6">
        <v>357.34</v>
      </c>
      <c r="N89" s="6">
        <v>5996.71</v>
      </c>
      <c r="O89" s="21">
        <v>11054</v>
      </c>
      <c r="Q89" s="14" t="s">
        <v>233</v>
      </c>
      <c r="R89" s="24">
        <f t="shared" si="2"/>
        <v>0</v>
      </c>
    </row>
    <row r="90" spans="1:23" ht="14.25" x14ac:dyDescent="0.2">
      <c r="A90" s="14" t="s">
        <v>17</v>
      </c>
      <c r="B90" s="28" t="s">
        <v>18</v>
      </c>
      <c r="C90" s="28"/>
      <c r="D90" s="6">
        <v>4500</v>
      </c>
      <c r="E90" s="6">
        <v>1849.32</v>
      </c>
      <c r="F90" s="6">
        <v>4.7300000000000004</v>
      </c>
      <c r="G90" s="6">
        <v>0</v>
      </c>
      <c r="H90" s="6">
        <v>6354.05</v>
      </c>
      <c r="I90" s="6">
        <v>0</v>
      </c>
      <c r="J90" s="6">
        <v>352.61</v>
      </c>
      <c r="K90" s="6">
        <v>4.7300000000000004</v>
      </c>
      <c r="L90" s="6">
        <v>0</v>
      </c>
      <c r="M90" s="6">
        <v>357.34</v>
      </c>
      <c r="N90" s="6">
        <v>5996.71</v>
      </c>
      <c r="O90" s="21">
        <v>11036</v>
      </c>
      <c r="P90" s="25"/>
      <c r="Q90" s="14" t="s">
        <v>233</v>
      </c>
      <c r="R90" s="24">
        <f t="shared" si="2"/>
        <v>0</v>
      </c>
      <c r="S90" s="25"/>
      <c r="T90" s="25"/>
      <c r="U90" s="25"/>
      <c r="V90" s="25"/>
      <c r="W90" s="25"/>
    </row>
    <row r="91" spans="1:23" ht="14.25" x14ac:dyDescent="0.2">
      <c r="A91" s="14" t="s">
        <v>87</v>
      </c>
      <c r="B91" s="28" t="s">
        <v>88</v>
      </c>
      <c r="C91" s="28"/>
      <c r="D91" s="6">
        <v>4500</v>
      </c>
      <c r="E91" s="6">
        <v>1849.32</v>
      </c>
      <c r="F91" s="6">
        <v>4.7300000000000004</v>
      </c>
      <c r="G91" s="6">
        <v>0</v>
      </c>
      <c r="H91" s="6">
        <v>6354.05</v>
      </c>
      <c r="I91" s="6">
        <v>0</v>
      </c>
      <c r="J91" s="6">
        <v>352.61</v>
      </c>
      <c r="K91" s="6">
        <v>4.7300000000000004</v>
      </c>
      <c r="L91" s="6">
        <v>0</v>
      </c>
      <c r="M91" s="6">
        <v>357.34</v>
      </c>
      <c r="N91" s="6">
        <v>5996.71</v>
      </c>
      <c r="O91" s="17">
        <v>11071</v>
      </c>
      <c r="Q91" s="14" t="s">
        <v>233</v>
      </c>
      <c r="R91" s="24">
        <f t="shared" si="2"/>
        <v>0</v>
      </c>
    </row>
    <row r="92" spans="1:23" ht="14.25" x14ac:dyDescent="0.2">
      <c r="A92" s="14" t="s">
        <v>191</v>
      </c>
      <c r="B92" s="28" t="s">
        <v>192</v>
      </c>
      <c r="C92" s="28"/>
      <c r="D92" s="6">
        <v>4500</v>
      </c>
      <c r="E92" s="6">
        <v>1849.32</v>
      </c>
      <c r="F92" s="6">
        <v>4.2699999999999996</v>
      </c>
      <c r="G92" s="6">
        <v>0</v>
      </c>
      <c r="H92" s="6">
        <v>6353.59</v>
      </c>
      <c r="I92" s="6">
        <v>0</v>
      </c>
      <c r="J92" s="6">
        <v>737.22</v>
      </c>
      <c r="K92" s="6">
        <v>4.2699999999999996</v>
      </c>
      <c r="L92" s="6">
        <v>0</v>
      </c>
      <c r="M92" s="6">
        <v>741.49</v>
      </c>
      <c r="N92" s="6">
        <v>5612.1</v>
      </c>
      <c r="O92" s="21">
        <v>11123</v>
      </c>
      <c r="Q92" s="14" t="s">
        <v>230</v>
      </c>
      <c r="R92" s="24">
        <f t="shared" si="2"/>
        <v>0</v>
      </c>
    </row>
    <row r="93" spans="1:23" ht="14.25" x14ac:dyDescent="0.2">
      <c r="A93" s="14" t="s">
        <v>129</v>
      </c>
      <c r="B93" s="28" t="s">
        <v>130</v>
      </c>
      <c r="C93" s="28"/>
      <c r="D93" s="6">
        <v>4500</v>
      </c>
      <c r="E93" s="6">
        <v>1849.32</v>
      </c>
      <c r="F93" s="6">
        <v>4.7300000000000004</v>
      </c>
      <c r="G93" s="6">
        <v>0</v>
      </c>
      <c r="H93" s="6">
        <v>6354.05</v>
      </c>
      <c r="I93" s="6">
        <v>0</v>
      </c>
      <c r="J93" s="6">
        <v>352.61</v>
      </c>
      <c r="K93" s="6">
        <v>4.7300000000000004</v>
      </c>
      <c r="L93" s="6">
        <v>0</v>
      </c>
      <c r="M93" s="6">
        <v>357.34</v>
      </c>
      <c r="N93" s="6">
        <v>5996.71</v>
      </c>
      <c r="O93" s="17">
        <v>11092</v>
      </c>
      <c r="Q93" s="14" t="s">
        <v>233</v>
      </c>
      <c r="R93" s="24">
        <f t="shared" si="2"/>
        <v>0</v>
      </c>
    </row>
    <row r="94" spans="1:23" ht="14.25" x14ac:dyDescent="0.2">
      <c r="A94" s="14" t="s">
        <v>35</v>
      </c>
      <c r="B94" s="28" t="s">
        <v>36</v>
      </c>
      <c r="C94" s="28"/>
      <c r="D94" s="6">
        <v>4500</v>
      </c>
      <c r="E94" s="6">
        <v>1849.32</v>
      </c>
      <c r="F94" s="6">
        <v>4.7300000000000004</v>
      </c>
      <c r="G94" s="6">
        <v>0</v>
      </c>
      <c r="H94" s="6">
        <v>6354.05</v>
      </c>
      <c r="I94" s="6">
        <v>0</v>
      </c>
      <c r="J94" s="6">
        <v>352.61</v>
      </c>
      <c r="K94" s="6">
        <v>4.7300000000000004</v>
      </c>
      <c r="L94" s="6">
        <v>0</v>
      </c>
      <c r="M94" s="6">
        <v>357.34</v>
      </c>
      <c r="N94" s="6">
        <v>5996.71</v>
      </c>
      <c r="O94" s="21">
        <v>11045</v>
      </c>
      <c r="Q94" s="14" t="s">
        <v>233</v>
      </c>
      <c r="R94" s="24">
        <f t="shared" si="2"/>
        <v>0</v>
      </c>
    </row>
    <row r="95" spans="1:23" ht="14.25" x14ac:dyDescent="0.2">
      <c r="A95" s="14" t="s">
        <v>141</v>
      </c>
      <c r="B95" s="28" t="s">
        <v>142</v>
      </c>
      <c r="C95" s="28"/>
      <c r="D95" s="6">
        <v>4500</v>
      </c>
      <c r="E95" s="6">
        <v>1849.32</v>
      </c>
      <c r="F95" s="6">
        <v>4.7300000000000004</v>
      </c>
      <c r="G95" s="6">
        <v>0</v>
      </c>
      <c r="H95" s="6">
        <v>6354.05</v>
      </c>
      <c r="I95" s="6">
        <v>0</v>
      </c>
      <c r="J95" s="6">
        <v>352.61</v>
      </c>
      <c r="K95" s="6">
        <v>4.7300000000000004</v>
      </c>
      <c r="L95" s="6">
        <v>0</v>
      </c>
      <c r="M95" s="6">
        <v>357.34</v>
      </c>
      <c r="N95" s="6">
        <v>5996.71</v>
      </c>
      <c r="O95" s="17">
        <v>11098</v>
      </c>
      <c r="Q95" s="14" t="s">
        <v>233</v>
      </c>
      <c r="R95" s="24">
        <f t="shared" si="2"/>
        <v>0</v>
      </c>
    </row>
    <row r="96" spans="1:23" ht="14.25" x14ac:dyDescent="0.2">
      <c r="A96" s="14" t="s">
        <v>63</v>
      </c>
      <c r="B96" s="28" t="s">
        <v>64</v>
      </c>
      <c r="C96" s="28"/>
      <c r="D96" s="6">
        <v>4500</v>
      </c>
      <c r="E96" s="6">
        <v>1849.32</v>
      </c>
      <c r="F96" s="6">
        <v>4.7300000000000004</v>
      </c>
      <c r="G96" s="6">
        <v>0</v>
      </c>
      <c r="H96" s="6">
        <v>6354.05</v>
      </c>
      <c r="I96" s="6">
        <v>0</v>
      </c>
      <c r="J96" s="6">
        <v>352.61</v>
      </c>
      <c r="K96" s="6">
        <v>4.7300000000000004</v>
      </c>
      <c r="L96" s="6">
        <v>0</v>
      </c>
      <c r="M96" s="6">
        <v>357.34</v>
      </c>
      <c r="N96" s="6">
        <v>5996.71</v>
      </c>
      <c r="O96" s="17">
        <v>11059</v>
      </c>
      <c r="Q96" s="14" t="s">
        <v>233</v>
      </c>
      <c r="R96" s="24">
        <f t="shared" si="2"/>
        <v>0</v>
      </c>
    </row>
    <row r="97" spans="1:18" ht="14.25" x14ac:dyDescent="0.2">
      <c r="A97" s="14" t="s">
        <v>19</v>
      </c>
      <c r="B97" s="28" t="s">
        <v>20</v>
      </c>
      <c r="C97" s="28"/>
      <c r="D97" s="6">
        <v>4500</v>
      </c>
      <c r="E97" s="6">
        <v>1849.32</v>
      </c>
      <c r="F97" s="6">
        <v>4.7300000000000004</v>
      </c>
      <c r="G97" s="6">
        <v>0</v>
      </c>
      <c r="H97" s="6">
        <v>6354.05</v>
      </c>
      <c r="I97" s="6">
        <v>0</v>
      </c>
      <c r="J97" s="6">
        <v>352.61</v>
      </c>
      <c r="K97" s="6">
        <v>4.7300000000000004</v>
      </c>
      <c r="L97" s="6">
        <v>0</v>
      </c>
      <c r="M97" s="6">
        <v>357.34</v>
      </c>
      <c r="N97" s="6">
        <v>5996.71</v>
      </c>
      <c r="O97" s="21">
        <v>11037</v>
      </c>
      <c r="Q97" s="14" t="s">
        <v>233</v>
      </c>
      <c r="R97" s="24">
        <f t="shared" si="2"/>
        <v>0</v>
      </c>
    </row>
    <row r="98" spans="1:18" ht="14.25" x14ac:dyDescent="0.2">
      <c r="A98" s="14" t="s">
        <v>91</v>
      </c>
      <c r="B98" s="28" t="s">
        <v>92</v>
      </c>
      <c r="C98" s="28"/>
      <c r="D98" s="6">
        <v>4500</v>
      </c>
      <c r="E98" s="6">
        <v>1849.32</v>
      </c>
      <c r="F98" s="6">
        <v>4.7300000000000004</v>
      </c>
      <c r="G98" s="6">
        <v>0</v>
      </c>
      <c r="H98" s="6">
        <v>6354.05</v>
      </c>
      <c r="I98" s="6">
        <v>0</v>
      </c>
      <c r="J98" s="6">
        <v>352.61</v>
      </c>
      <c r="K98" s="6">
        <v>4.7300000000000004</v>
      </c>
      <c r="L98" s="6">
        <v>0</v>
      </c>
      <c r="M98" s="6">
        <v>357.34</v>
      </c>
      <c r="N98" s="6">
        <v>5996.71</v>
      </c>
      <c r="O98" s="21">
        <v>11073</v>
      </c>
      <c r="Q98" s="14" t="s">
        <v>233</v>
      </c>
      <c r="R98" s="24">
        <f t="shared" si="2"/>
        <v>0</v>
      </c>
    </row>
    <row r="99" spans="1:18" ht="14.25" x14ac:dyDescent="0.2">
      <c r="A99" s="14" t="s">
        <v>167</v>
      </c>
      <c r="B99" s="28" t="s">
        <v>168</v>
      </c>
      <c r="C99" s="28"/>
      <c r="D99" s="6">
        <v>4500</v>
      </c>
      <c r="E99" s="6">
        <v>1849.32</v>
      </c>
      <c r="F99" s="6">
        <v>4.2699999999999996</v>
      </c>
      <c r="G99" s="6">
        <v>0</v>
      </c>
      <c r="H99" s="6">
        <v>6353.59</v>
      </c>
      <c r="I99" s="6">
        <v>0</v>
      </c>
      <c r="J99" s="6">
        <v>737.22</v>
      </c>
      <c r="K99" s="6">
        <v>4.2699999999999996</v>
      </c>
      <c r="L99" s="6">
        <v>0</v>
      </c>
      <c r="M99" s="6">
        <v>741.49</v>
      </c>
      <c r="N99" s="6">
        <v>5612.1</v>
      </c>
      <c r="O99" s="21">
        <v>11111</v>
      </c>
      <c r="Q99" s="14" t="s">
        <v>230</v>
      </c>
      <c r="R99" s="24">
        <f t="shared" si="2"/>
        <v>0</v>
      </c>
    </row>
    <row r="100" spans="1:18" ht="14.25" x14ac:dyDescent="0.2">
      <c r="A100" s="14" t="s">
        <v>95</v>
      </c>
      <c r="B100" s="28" t="s">
        <v>96</v>
      </c>
      <c r="C100" s="28"/>
      <c r="D100" s="6">
        <v>4500</v>
      </c>
      <c r="E100" s="6">
        <v>1849.32</v>
      </c>
      <c r="F100" s="6">
        <v>4.7300000000000004</v>
      </c>
      <c r="G100" s="6">
        <v>0</v>
      </c>
      <c r="H100" s="6">
        <v>6354.05</v>
      </c>
      <c r="I100" s="6">
        <v>0</v>
      </c>
      <c r="J100" s="6">
        <v>352.61</v>
      </c>
      <c r="K100" s="6">
        <v>4.7300000000000004</v>
      </c>
      <c r="L100" s="6">
        <v>0</v>
      </c>
      <c r="M100" s="6">
        <v>357.34</v>
      </c>
      <c r="N100" s="6">
        <v>5996.71</v>
      </c>
      <c r="O100" s="21">
        <v>11075</v>
      </c>
      <c r="Q100" s="14" t="s">
        <v>233</v>
      </c>
      <c r="R100" s="24">
        <f t="shared" si="2"/>
        <v>0</v>
      </c>
    </row>
    <row r="101" spans="1:18" ht="14.25" x14ac:dyDescent="0.2">
      <c r="A101" s="14" t="s">
        <v>83</v>
      </c>
      <c r="B101" s="28" t="s">
        <v>84</v>
      </c>
      <c r="C101" s="28"/>
      <c r="D101" s="6">
        <v>4500</v>
      </c>
      <c r="E101" s="6">
        <v>1849.32</v>
      </c>
      <c r="F101" s="6">
        <v>4.7300000000000004</v>
      </c>
      <c r="G101" s="6">
        <v>0</v>
      </c>
      <c r="H101" s="6">
        <v>6354.05</v>
      </c>
      <c r="I101" s="6">
        <v>0</v>
      </c>
      <c r="J101" s="6">
        <v>352.61</v>
      </c>
      <c r="K101" s="6">
        <v>4.7300000000000004</v>
      </c>
      <c r="L101" s="6">
        <v>0</v>
      </c>
      <c r="M101" s="6">
        <v>357.34</v>
      </c>
      <c r="N101" s="6">
        <v>5996.71</v>
      </c>
      <c r="O101" s="21">
        <v>11069</v>
      </c>
      <c r="Q101" s="14" t="s">
        <v>233</v>
      </c>
      <c r="R101" s="24">
        <f t="shared" si="2"/>
        <v>0</v>
      </c>
    </row>
    <row r="102" spans="1:18" ht="14.25" x14ac:dyDescent="0.2">
      <c r="A102" s="14" t="s">
        <v>207</v>
      </c>
      <c r="B102" s="28" t="s">
        <v>208</v>
      </c>
      <c r="C102" s="28"/>
      <c r="D102" s="6">
        <v>4500</v>
      </c>
      <c r="E102" s="6">
        <v>1849.32</v>
      </c>
      <c r="F102" s="6">
        <v>4.2699999999999996</v>
      </c>
      <c r="G102" s="6">
        <v>0</v>
      </c>
      <c r="H102" s="6">
        <v>6353.59</v>
      </c>
      <c r="I102" s="6">
        <v>0</v>
      </c>
      <c r="J102" s="6">
        <v>737.22</v>
      </c>
      <c r="K102" s="6">
        <v>4.2699999999999996</v>
      </c>
      <c r="L102" s="6">
        <v>0</v>
      </c>
      <c r="M102" s="6">
        <v>741.49</v>
      </c>
      <c r="N102" s="6">
        <v>5612.1</v>
      </c>
      <c r="O102" s="17">
        <v>11131</v>
      </c>
      <c r="Q102" s="14" t="s">
        <v>230</v>
      </c>
      <c r="R102" s="24">
        <f t="shared" si="2"/>
        <v>0</v>
      </c>
    </row>
    <row r="103" spans="1:18" ht="14.25" x14ac:dyDescent="0.2">
      <c r="A103" s="14" t="s">
        <v>47</v>
      </c>
      <c r="B103" s="28" t="s">
        <v>48</v>
      </c>
      <c r="C103" s="28"/>
      <c r="D103" s="6">
        <v>4500</v>
      </c>
      <c r="E103" s="6">
        <v>1849.32</v>
      </c>
      <c r="F103" s="6">
        <v>4.7300000000000004</v>
      </c>
      <c r="G103" s="6">
        <v>0</v>
      </c>
      <c r="H103" s="6">
        <v>6354.05</v>
      </c>
      <c r="I103" s="6">
        <v>0</v>
      </c>
      <c r="J103" s="6">
        <v>352.61</v>
      </c>
      <c r="K103" s="6">
        <v>4.7300000000000004</v>
      </c>
      <c r="L103" s="6">
        <v>0</v>
      </c>
      <c r="M103" s="6">
        <v>357.34</v>
      </c>
      <c r="N103" s="6">
        <v>5996.71</v>
      </c>
      <c r="O103" s="21">
        <v>11051</v>
      </c>
      <c r="Q103" s="14" t="s">
        <v>233</v>
      </c>
      <c r="R103" s="24">
        <f t="shared" si="2"/>
        <v>0</v>
      </c>
    </row>
    <row r="104" spans="1:18" ht="14.25" x14ac:dyDescent="0.2">
      <c r="A104" s="14" t="s">
        <v>119</v>
      </c>
      <c r="B104" s="28" t="s">
        <v>120</v>
      </c>
      <c r="C104" s="28"/>
      <c r="D104" s="6">
        <v>4500</v>
      </c>
      <c r="E104" s="6">
        <v>1849.32</v>
      </c>
      <c r="F104" s="6">
        <v>4.2699999999999996</v>
      </c>
      <c r="G104" s="6">
        <v>0</v>
      </c>
      <c r="H104" s="6">
        <v>6353.59</v>
      </c>
      <c r="I104" s="6">
        <v>0</v>
      </c>
      <c r="J104" s="6">
        <v>737.22</v>
      </c>
      <c r="K104" s="6">
        <v>4.2699999999999996</v>
      </c>
      <c r="L104" s="6">
        <v>0</v>
      </c>
      <c r="M104" s="6">
        <v>741.49</v>
      </c>
      <c r="N104" s="6">
        <v>5612.1</v>
      </c>
      <c r="O104" s="21">
        <v>11087</v>
      </c>
      <c r="Q104" s="14" t="s">
        <v>230</v>
      </c>
      <c r="R104" s="24">
        <f t="shared" ref="R104:R108" si="3">+Q104-N104</f>
        <v>0</v>
      </c>
    </row>
    <row r="105" spans="1:18" ht="14.25" x14ac:dyDescent="0.2">
      <c r="A105" s="14" t="s">
        <v>43</v>
      </c>
      <c r="B105" s="28" t="s">
        <v>44</v>
      </c>
      <c r="C105" s="28"/>
      <c r="D105" s="6">
        <v>4500</v>
      </c>
      <c r="E105" s="6">
        <v>1849.32</v>
      </c>
      <c r="F105" s="6">
        <v>4.7300000000000004</v>
      </c>
      <c r="G105" s="6">
        <v>0</v>
      </c>
      <c r="H105" s="6">
        <v>6354.05</v>
      </c>
      <c r="I105" s="6">
        <v>0</v>
      </c>
      <c r="J105" s="6">
        <v>352.61</v>
      </c>
      <c r="K105" s="6">
        <v>4.7300000000000004</v>
      </c>
      <c r="L105" s="6">
        <v>0</v>
      </c>
      <c r="M105" s="6">
        <v>357.34</v>
      </c>
      <c r="N105" s="6">
        <v>5996.71</v>
      </c>
      <c r="O105" s="21">
        <v>11049</v>
      </c>
      <c r="Q105" s="14" t="s">
        <v>233</v>
      </c>
      <c r="R105" s="24">
        <f t="shared" si="3"/>
        <v>0</v>
      </c>
    </row>
    <row r="106" spans="1:18" ht="14.25" x14ac:dyDescent="0.2">
      <c r="A106" s="14" t="s">
        <v>161</v>
      </c>
      <c r="B106" s="28" t="s">
        <v>162</v>
      </c>
      <c r="C106" s="28"/>
      <c r="D106" s="6">
        <v>4500</v>
      </c>
      <c r="E106" s="6">
        <v>1849.32</v>
      </c>
      <c r="F106" s="6">
        <v>4.7300000000000004</v>
      </c>
      <c r="G106" s="6">
        <v>0</v>
      </c>
      <c r="H106" s="6">
        <v>6354.05</v>
      </c>
      <c r="I106" s="6">
        <v>0</v>
      </c>
      <c r="J106" s="6">
        <v>352.61</v>
      </c>
      <c r="K106" s="6">
        <v>4.7300000000000004</v>
      </c>
      <c r="L106" s="6">
        <v>0</v>
      </c>
      <c r="M106" s="6">
        <v>357.34</v>
      </c>
      <c r="N106" s="6">
        <v>5996.71</v>
      </c>
      <c r="O106" s="21">
        <v>11108</v>
      </c>
      <c r="Q106" s="14" t="s">
        <v>233</v>
      </c>
      <c r="R106" s="24">
        <f t="shared" si="3"/>
        <v>0</v>
      </c>
    </row>
    <row r="107" spans="1:18" ht="14.25" x14ac:dyDescent="0.2">
      <c r="A107" s="14" t="s">
        <v>111</v>
      </c>
      <c r="B107" s="28" t="s">
        <v>112</v>
      </c>
      <c r="C107" s="28"/>
      <c r="D107" s="6">
        <v>4500</v>
      </c>
      <c r="E107" s="6">
        <v>1849.32</v>
      </c>
      <c r="F107" s="6">
        <v>4.7300000000000004</v>
      </c>
      <c r="G107" s="6">
        <v>0</v>
      </c>
      <c r="H107" s="6">
        <v>6354.05</v>
      </c>
      <c r="I107" s="6">
        <v>0</v>
      </c>
      <c r="J107" s="6">
        <v>352.61</v>
      </c>
      <c r="K107" s="6">
        <v>4.7300000000000004</v>
      </c>
      <c r="L107" s="6">
        <v>0</v>
      </c>
      <c r="M107" s="6">
        <v>357.34</v>
      </c>
      <c r="N107" s="6">
        <v>5996.71</v>
      </c>
      <c r="O107" s="17">
        <v>11083</v>
      </c>
      <c r="Q107" s="14" t="s">
        <v>233</v>
      </c>
      <c r="R107" s="24">
        <f t="shared" si="3"/>
        <v>0</v>
      </c>
    </row>
    <row r="108" spans="1:18" ht="14.25" x14ac:dyDescent="0.2">
      <c r="A108" s="14" t="s">
        <v>107</v>
      </c>
      <c r="B108" s="28" t="s">
        <v>108</v>
      </c>
      <c r="C108" s="28"/>
      <c r="D108" s="6">
        <v>4500</v>
      </c>
      <c r="E108" s="6">
        <v>1849.32</v>
      </c>
      <c r="F108" s="6">
        <v>4.7300000000000004</v>
      </c>
      <c r="G108" s="6">
        <v>0</v>
      </c>
      <c r="H108" s="6">
        <v>6354.05</v>
      </c>
      <c r="I108" s="6">
        <v>0</v>
      </c>
      <c r="J108" s="6">
        <v>352.61</v>
      </c>
      <c r="K108" s="6">
        <v>4.7300000000000004</v>
      </c>
      <c r="L108" s="6">
        <v>0</v>
      </c>
      <c r="M108" s="6">
        <v>357.34</v>
      </c>
      <c r="N108" s="6">
        <v>5996.71</v>
      </c>
      <c r="O108" s="21">
        <v>11081</v>
      </c>
      <c r="Q108" s="14" t="s">
        <v>233</v>
      </c>
      <c r="R108" s="1">
        <f t="shared" si="3"/>
        <v>0</v>
      </c>
    </row>
    <row r="109" spans="1:18" x14ac:dyDescent="0.2">
      <c r="A109" s="20" t="s">
        <v>14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Q109" s="14"/>
    </row>
    <row r="110" spans="1:18" x14ac:dyDescent="0.2">
      <c r="A110" s="7"/>
      <c r="B110" s="8"/>
      <c r="C110" s="8"/>
      <c r="D110" s="8" t="s">
        <v>218</v>
      </c>
      <c r="E110" s="8" t="s">
        <v>218</v>
      </c>
      <c r="F110" s="8" t="s">
        <v>218</v>
      </c>
      <c r="G110" s="8" t="s">
        <v>218</v>
      </c>
      <c r="H110" s="8" t="s">
        <v>218</v>
      </c>
      <c r="I110" s="8" t="s">
        <v>218</v>
      </c>
      <c r="J110" s="8" t="s">
        <v>218</v>
      </c>
      <c r="K110" s="8" t="s">
        <v>218</v>
      </c>
      <c r="L110" s="8" t="s">
        <v>218</v>
      </c>
      <c r="M110" s="8" t="s">
        <v>218</v>
      </c>
      <c r="N110" s="8" t="s">
        <v>218</v>
      </c>
      <c r="O110" s="6"/>
    </row>
    <row r="111" spans="1:18" x14ac:dyDescent="0.2">
      <c r="A111" s="14"/>
      <c r="B111" s="6"/>
      <c r="C111" s="6"/>
      <c r="D111" s="12">
        <v>448800</v>
      </c>
      <c r="E111" s="12">
        <v>184767.61</v>
      </c>
      <c r="F111" s="12">
        <v>455.08</v>
      </c>
      <c r="G111" s="12">
        <v>406.62</v>
      </c>
      <c r="H111" s="12">
        <v>634429.31000000006</v>
      </c>
      <c r="I111" s="12">
        <v>163.13</v>
      </c>
      <c r="J111" s="12">
        <v>47232.55</v>
      </c>
      <c r="K111" s="12">
        <v>455.08</v>
      </c>
      <c r="L111" s="12">
        <v>-0.15</v>
      </c>
      <c r="M111" s="12">
        <v>47850.61</v>
      </c>
      <c r="N111" s="12">
        <v>586578.69999999995</v>
      </c>
      <c r="O111" s="6"/>
    </row>
    <row r="112" spans="1:18" x14ac:dyDescent="0.2">
      <c r="A112" s="9"/>
      <c r="B112" s="8"/>
      <c r="C112" s="8"/>
      <c r="D112" s="8" t="s">
        <v>219</v>
      </c>
      <c r="E112" s="8" t="s">
        <v>219</v>
      </c>
      <c r="F112" s="8" t="s">
        <v>219</v>
      </c>
      <c r="G112" s="8" t="s">
        <v>219</v>
      </c>
      <c r="H112" s="8" t="s">
        <v>219</v>
      </c>
      <c r="I112" s="8" t="s">
        <v>219</v>
      </c>
      <c r="J112" s="8" t="s">
        <v>219</v>
      </c>
      <c r="K112" s="8" t="s">
        <v>219</v>
      </c>
      <c r="L112" s="8" t="s">
        <v>219</v>
      </c>
      <c r="M112" s="8" t="s">
        <v>219</v>
      </c>
      <c r="N112" s="8" t="s">
        <v>219</v>
      </c>
      <c r="O112" s="8"/>
    </row>
    <row r="113" spans="1:17" x14ac:dyDescent="0.2">
      <c r="A113" s="14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7" x14ac:dyDescent="0.2">
      <c r="A114" s="14"/>
      <c r="B114" s="6"/>
      <c r="C114" s="6"/>
      <c r="D114" s="6" t="s">
        <v>221</v>
      </c>
      <c r="E114" s="6" t="s">
        <v>221</v>
      </c>
      <c r="F114" s="6" t="s">
        <v>221</v>
      </c>
      <c r="G114" s="6" t="s">
        <v>221</v>
      </c>
      <c r="H114" s="6" t="s">
        <v>221</v>
      </c>
      <c r="I114" s="6" t="s">
        <v>221</v>
      </c>
      <c r="J114" s="6" t="s">
        <v>221</v>
      </c>
      <c r="K114" s="6" t="s">
        <v>221</v>
      </c>
      <c r="L114" s="6" t="s">
        <v>221</v>
      </c>
      <c r="M114" s="6" t="s">
        <v>221</v>
      </c>
      <c r="N114" s="6" t="s">
        <v>221</v>
      </c>
      <c r="O114" s="6" t="s">
        <v>221</v>
      </c>
      <c r="Q114" s="4"/>
    </row>
    <row r="115" spans="1:17" s="4" customFormat="1" x14ac:dyDescent="0.2">
      <c r="A115" s="14" t="s">
        <v>221</v>
      </c>
      <c r="B115" s="6" t="s">
        <v>221</v>
      </c>
      <c r="C115" s="6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5"/>
      <c r="Q115" s="1"/>
    </row>
    <row r="116" spans="1:17" x14ac:dyDescent="0.2">
      <c r="A116" s="14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7" x14ac:dyDescent="0.2">
      <c r="A117" s="14"/>
      <c r="B117" s="6"/>
      <c r="C117" s="6"/>
      <c r="D117" s="33" t="s">
        <v>228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15"/>
    </row>
    <row r="118" spans="1:17" s="4" customFormat="1" x14ac:dyDescent="0.2">
      <c r="A118" s="14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1"/>
      <c r="Q118" s="1"/>
    </row>
    <row r="119" spans="1:17" x14ac:dyDescent="0.2">
      <c r="A119" s="14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7" x14ac:dyDescent="0.2">
      <c r="A120" s="14"/>
      <c r="B120" s="6"/>
      <c r="C120" s="6"/>
      <c r="D120" s="34" t="s">
        <v>224</v>
      </c>
      <c r="E120" s="34"/>
      <c r="F120" s="34"/>
      <c r="G120" s="34"/>
      <c r="H120" s="34"/>
      <c r="I120" s="6"/>
      <c r="J120" s="6"/>
      <c r="K120" s="34" t="s">
        <v>225</v>
      </c>
      <c r="L120" s="34"/>
      <c r="M120" s="34"/>
      <c r="N120" s="34"/>
      <c r="O120" s="6"/>
    </row>
    <row r="121" spans="1:17" x14ac:dyDescent="0.2">
      <c r="A121" s="14"/>
      <c r="B121" s="6"/>
      <c r="C121" s="6"/>
      <c r="D121" s="33" t="s">
        <v>226</v>
      </c>
      <c r="E121" s="33"/>
      <c r="F121" s="33"/>
      <c r="G121" s="33"/>
      <c r="H121" s="33"/>
      <c r="I121" s="6"/>
      <c r="J121" s="6"/>
      <c r="K121" s="33" t="s">
        <v>227</v>
      </c>
      <c r="L121" s="33"/>
      <c r="M121" s="33"/>
      <c r="N121" s="33"/>
      <c r="O121" s="6"/>
    </row>
  </sheetData>
  <autoFilter ref="A5:W112">
    <sortState ref="A6:V112">
      <sortCondition ref="B5:B112"/>
    </sortState>
  </autoFilter>
  <mergeCells count="9">
    <mergeCell ref="A1:O1"/>
    <mergeCell ref="A2:O2"/>
    <mergeCell ref="A3:O3"/>
    <mergeCell ref="A4:O4"/>
    <mergeCell ref="D121:H121"/>
    <mergeCell ref="K120:N120"/>
    <mergeCell ref="K121:N121"/>
    <mergeCell ref="D120:H120"/>
    <mergeCell ref="D117:O117"/>
  </mergeCells>
  <conditionalFormatting sqref="A4 Q1:XFD4 A117:D117 Q117:XFD117 A120:D121 O120:XFD121 A118:XFD119 A122:XFD1048576 I120:K121 A5:XFD11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35" fitToHeight="0" orientation="portrait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IEPCJalisco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Sofía Karina Argüello Michel</cp:lastModifiedBy>
  <cp:lastPrinted>2021-12-30T19:51:13Z</cp:lastPrinted>
  <dcterms:created xsi:type="dcterms:W3CDTF">2021-12-28T23:44:07Z</dcterms:created>
  <dcterms:modified xsi:type="dcterms:W3CDTF">2022-01-28T18:26:26Z</dcterms:modified>
</cp:coreProperties>
</file>