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760"/>
  </bookViews>
  <sheets>
    <sheet name="TODOS" sheetId="1" r:id="rId1"/>
  </sheets>
  <definedNames>
    <definedName name="_xlnm._FilterDatabase" localSheetId="0" hidden="1">TODOS!$A$5:$G$127</definedName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B130" i="1" l="1"/>
  <c r="C127" i="1"/>
  <c r="D127" i="1"/>
  <c r="E127" i="1"/>
  <c r="F127" i="1"/>
  <c r="G127" i="1"/>
  <c r="C116" i="1"/>
  <c r="D116" i="1"/>
  <c r="E116" i="1"/>
  <c r="F116" i="1"/>
  <c r="G116" i="1"/>
  <c r="C111" i="1"/>
  <c r="D111" i="1"/>
  <c r="E111" i="1"/>
  <c r="F111" i="1"/>
  <c r="G111" i="1"/>
  <c r="C105" i="1"/>
  <c r="D105" i="1"/>
  <c r="E105" i="1"/>
  <c r="F105" i="1"/>
  <c r="G105" i="1"/>
  <c r="C98" i="1"/>
  <c r="D98" i="1"/>
  <c r="E98" i="1"/>
  <c r="F98" i="1"/>
  <c r="G98" i="1"/>
  <c r="C89" i="1"/>
  <c r="D89" i="1"/>
  <c r="E89" i="1"/>
  <c r="F89" i="1"/>
  <c r="G89" i="1"/>
  <c r="C79" i="1"/>
  <c r="D79" i="1"/>
  <c r="E79" i="1"/>
  <c r="F79" i="1"/>
  <c r="G79" i="1"/>
  <c r="C67" i="1"/>
  <c r="D67" i="1"/>
  <c r="E67" i="1"/>
  <c r="F67" i="1"/>
  <c r="G67" i="1"/>
  <c r="C56" i="1"/>
  <c r="D56" i="1"/>
  <c r="E56" i="1"/>
  <c r="F56" i="1"/>
  <c r="G56" i="1"/>
  <c r="C37" i="1"/>
  <c r="D37" i="1"/>
  <c r="E37" i="1"/>
  <c r="F37" i="1"/>
  <c r="G37" i="1"/>
  <c r="C25" i="1"/>
  <c r="D25" i="1"/>
  <c r="E25" i="1"/>
  <c r="F25" i="1"/>
  <c r="G25" i="1"/>
  <c r="C130" i="1" l="1"/>
  <c r="F130" i="1"/>
  <c r="E130" i="1"/>
  <c r="G130" i="1"/>
  <c r="D130" i="1"/>
</calcChain>
</file>

<file path=xl/sharedStrings.xml><?xml version="1.0" encoding="utf-8"?>
<sst xmlns="http://schemas.openxmlformats.org/spreadsheetml/2006/main" count="250" uniqueCount="182">
  <si>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</si>
  <si>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</si>
  <si>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</si>
  <si>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</si>
  <si>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</si>
  <si>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</si>
  <si>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</si>
  <si>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</si>
  <si>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</si>
  <si>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</si>
  <si>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</si>
  <si>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</si>
  <si>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</si>
  <si>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</si>
  <si>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</si>
  <si>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</si>
  <si>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</si>
  <si>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</si>
  <si>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</si>
  <si>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</si>
  <si>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</si>
  <si>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</si>
  <si>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</si>
  <si>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</si>
  <si>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</si>
  <si>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</si>
  <si>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</si>
  <si>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</si>
  <si>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</si>
  <si>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</si>
  <si>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</si>
  <si>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</si>
  <si>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</si>
  <si>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</si>
  <si>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</si>
  <si>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</si>
  <si>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</si>
  <si>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</si>
  <si>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</si>
  <si>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</si>
  <si>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</si>
  <si>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</si>
  <si>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</si>
  <si>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</si>
  <si>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</si>
  <si>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</si>
  <si>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</si>
  <si>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</si>
  <si>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</si>
  <si>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</si>
  <si>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</si>
  <si>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100204B010</t>
  </si>
  <si>
    <t>López De Alba Carlos Guadalupe</t>
  </si>
  <si>
    <t>120102E003</t>
  </si>
  <si>
    <t>Gómez Valle José De Jesús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</si>
  <si>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</si>
  <si>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</si>
  <si>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</si>
  <si>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</si>
  <si>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</si>
  <si>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</si>
  <si>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</si>
  <si>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</si>
  <si>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</si>
  <si>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</si>
  <si>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</si>
  <si>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</si>
  <si>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</si>
  <si>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</si>
  <si>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</si>
  <si>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</si>
  <si>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</si>
  <si>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</si>
  <si>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</si>
  <si>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</si>
  <si>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</si>
  <si>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</si>
  <si>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</si>
  <si>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</si>
  <si>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</si>
  <si>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</si>
  <si>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</si>
  <si>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</si>
  <si>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</si>
  <si>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160125B041</t>
  </si>
  <si>
    <t>García Medina Cristobal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</si>
  <si>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</si>
  <si>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</si>
  <si>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</si>
  <si>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</si>
  <si>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</si>
  <si>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</si>
  <si>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171101B061</t>
  </si>
  <si>
    <t>Robles Aldana Eduardo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</si>
  <si>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</si>
  <si>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</si>
  <si>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</si>
  <si>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</si>
  <si>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</si>
  <si>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</si>
  <si>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</si>
  <si>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120319B002</t>
  </si>
  <si>
    <t>Sánchez Meza Paul Alejandro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</si>
  <si>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</si>
  <si>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</si>
  <si>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</si>
  <si>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</si>
  <si>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</si>
  <si>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</si>
  <si>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</si>
  <si>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</si>
  <si>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</si>
  <si>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</si>
  <si>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</si>
  <si>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</si>
  <si>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</si>
  <si>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</si>
  <si>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</si>
  <si>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</si>
  <si>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</si>
  <si>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</si>
  <si>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</si>
  <si>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</si>
  <si>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</si>
  <si>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</si>
  <si>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</si>
  <si>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</si>
  <si>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</si>
  <si>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</si>
  <si>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</si>
  <si>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</si>
  <si>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</si>
  <si>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</si>
  <si>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</si>
  <si>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</si>
  <si>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</si>
  <si>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</si>
  <si>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</si>
  <si>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</si>
  <si>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</si>
  <si>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</si>
  <si>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</si>
  <si>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</si>
  <si>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</si>
  <si>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</si>
  <si>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</si>
  <si>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</si>
  <si>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</si>
  <si>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</si>
  <si>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</si>
  <si>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</si>
  <si>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</si>
  <si>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</si>
  <si>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</si>
  <si>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</si>
  <si>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11 Contraloría General</t>
  </si>
  <si>
    <t>140929B009</t>
  </si>
  <si>
    <t>Martínez Chao Ciu Yen Alejandra</t>
  </si>
  <si>
    <t>Departamento 14 Secretaría de  Comisiones</t>
  </si>
  <si>
    <t>100101B001</t>
  </si>
  <si>
    <t>Campos Guzmán Luis Alfonso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</si>
  <si>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</si>
  <si>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</si>
  <si>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</si>
  <si>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</si>
  <si>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</si>
  <si>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</si>
  <si>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</si>
  <si>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</si>
  <si>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</si>
  <si>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</si>
  <si>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</si>
  <si>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</si>
  <si>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</si>
  <si>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</si>
  <si>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</si>
  <si>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</si>
  <si>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</si>
  <si>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</si>
  <si>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</si>
  <si>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</si>
  <si>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16/07/2019 al 31/07/2019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</si>
</sst>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rgb="FF0000FF"/>
      <name val="Trebuchet MS"/>
      <family val="2"/>
    </font>
    <font>
      <sz val="10"/>
      <color rgb="FFFF9900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10"/>
      <name val="Trebuchet MS"/>
      <family val="2"/>
    </font>
    <font>
      <b/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49" fontId="5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49" fontId="8" fillId="15" borderId="2" xfId="0" applyNumberFormat="1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9" fillId="0" borderId="0" xfId="0" applyNumberFormat="1" applyFont="1"/>
    <xf numFmtId="49" fontId="7" fillId="0" borderId="0" xfId="0" applyNumberFormat="1" applyFont="1"/>
    <xf numFmtId="49" fontId="9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/>
    </xf>
    <xf numFmtId="164" fontId="15" fillId="0" borderId="0" xfId="0" applyNumberFormat="1" applyFont="1"/>
    <xf numFmtId="0" fontId="12" fillId="0" borderId="0" xfId="0" applyFont="1"/>
    <xf numFmtId="0" fontId="0" fillId="0" borderId="0" xfId="0"/>
    <xf numFmtId="0" fontId="12" fillId="0" borderId="0" xfId="0" applyFont="1" applyAlignment="1">
      <alignment horizontal="right"/>
    </xf>
    <xf numFmtId="164" fontId="12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/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</cellXfs>
  <cellStyles count="17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pane xSplit="1" ySplit="5" topLeftCell="B126" activePane="bottomRight" state="frozen"/>
      <selection pane="topRight" activeCell="B1" sqref="B1"/>
      <selection pane="bottomLeft" activeCell="A9" sqref="A9"/>
      <selection pane="bottomRight" activeCell="F13" sqref="F13"/>
    </sheetView>
  </sheetViews>
  <sheetFormatPr baseColWidth="10" defaultRowHeight="15" x14ac:dyDescent="0.3"/>
  <cols>
    <col min="1" max="1" width="12.28515625" style="9" customWidth="1"/>
    <col min="2" max="2" width="32.42578125" style="4" customWidth="1"/>
    <col min="3" max="3" width="15.7109375" style="4" customWidth="1"/>
    <col min="4" max="4" width="11.5703125" style="4" customWidth="1"/>
    <col min="5" max="5" width="9" style="4" customWidth="1"/>
    <col min="6" max="6" width="15" style="4" customWidth="1"/>
    <col min="7" max="7" width="12.85546875" style="4" customWidth="1"/>
    <col min="8" max="16384" width="11.42578125" style="4"/>
  </cols>
  <sheetData>
    <row r="1" spans="1:7" ht="18" customHeight="1" x14ac:dyDescent="0.3">
      <c r="A1" s="1"/>
      <c r="B1" s="2" t="s">
        <v>178</v>
      </c>
      <c r="C1" s="3"/>
      <c r="F1" s="23"/>
      <c r="G1" s="23"/>
    </row>
    <row r="2" spans="1:7" ht="24.95" customHeight="1" x14ac:dyDescent="0.3">
      <c r="A2" s="24" t="s">
        <v>179</v>
      </c>
      <c r="B2" s="24"/>
      <c r="C2" s="24"/>
      <c r="D2" s="24"/>
      <c r="E2" s="24"/>
      <c r="F2" s="24"/>
      <c r="G2" s="24"/>
    </row>
    <row r="3" spans="1:7" ht="18" x14ac:dyDescent="0.35">
      <c r="A3" s="25" t="s">
        <v>181</v>
      </c>
      <c r="B3" s="25"/>
      <c r="C3" s="25"/>
      <c r="D3" s="25"/>
      <c r="E3" s="25"/>
      <c r="F3" s="25"/>
      <c r="G3" s="25"/>
    </row>
    <row r="4" spans="1:7" ht="18" x14ac:dyDescent="0.35">
      <c r="A4" s="26" t="s">
        <v>180</v>
      </c>
      <c r="B4" s="26"/>
      <c r="C4" s="26"/>
      <c r="D4" s="26"/>
      <c r="E4" s="26"/>
      <c r="F4" s="26"/>
      <c r="G4" s="26"/>
    </row>
    <row r="5" spans="1:7" s="7" customFormat="1" ht="30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</row>
    <row r="6" spans="1:7" x14ac:dyDescent="0.3">
      <c r="A6" s="8" t="s">
        <v>7</v>
      </c>
    </row>
    <row r="7" spans="1:7" x14ac:dyDescent="0.3">
      <c r="A7" s="9" t="s">
        <v>8</v>
      </c>
      <c r="B7" s="4" t="s">
        <v>9</v>
      </c>
      <c r="C7" s="20">
        <v>8151.95</v>
      </c>
      <c r="D7" s="20">
        <v>1089.6300000000001</v>
      </c>
      <c r="E7" s="21">
        <v>-7.0000000000000007E-2</v>
      </c>
      <c r="F7" s="20">
        <v>2047.35</v>
      </c>
      <c r="G7" s="20">
        <v>6104.6</v>
      </c>
    </row>
    <row r="8" spans="1:7" x14ac:dyDescent="0.3">
      <c r="A8" s="9" t="s">
        <v>10</v>
      </c>
      <c r="B8" s="4" t="s">
        <v>11</v>
      </c>
      <c r="C8" s="20">
        <v>8151.95</v>
      </c>
      <c r="D8" s="20">
        <v>1089.6300000000001</v>
      </c>
      <c r="E8" s="20">
        <v>0.13</v>
      </c>
      <c r="F8" s="20">
        <v>2047.55</v>
      </c>
      <c r="G8" s="20">
        <v>6104.4</v>
      </c>
    </row>
    <row r="9" spans="1:7" x14ac:dyDescent="0.3">
      <c r="A9" s="9" t="s">
        <v>12</v>
      </c>
      <c r="B9" s="4" t="s">
        <v>13</v>
      </c>
      <c r="C9" s="20">
        <v>59559.24</v>
      </c>
      <c r="D9" s="20">
        <v>16364.97</v>
      </c>
      <c r="E9" s="21">
        <v>-0.11</v>
      </c>
      <c r="F9" s="20">
        <v>37908.04</v>
      </c>
      <c r="G9" s="20">
        <v>21651.200000000001</v>
      </c>
    </row>
    <row r="10" spans="1:7" x14ac:dyDescent="0.3">
      <c r="A10" s="9" t="s">
        <v>14</v>
      </c>
      <c r="B10" s="4" t="s">
        <v>15</v>
      </c>
      <c r="C10" s="20">
        <v>59559.24</v>
      </c>
      <c r="D10" s="20">
        <v>16364.97</v>
      </c>
      <c r="E10" s="21">
        <v>-0.03</v>
      </c>
      <c r="F10" s="20">
        <v>36887.24</v>
      </c>
      <c r="G10" s="20">
        <v>22672</v>
      </c>
    </row>
    <row r="11" spans="1:7" x14ac:dyDescent="0.3">
      <c r="A11" s="9" t="s">
        <v>16</v>
      </c>
      <c r="B11" s="4" t="s">
        <v>17</v>
      </c>
      <c r="C11" s="20">
        <v>13256.61</v>
      </c>
      <c r="D11" s="20">
        <v>2198.5500000000002</v>
      </c>
      <c r="E11" s="21">
        <v>-0.04</v>
      </c>
      <c r="F11" s="20">
        <v>10023.41</v>
      </c>
      <c r="G11" s="20">
        <v>3233.2</v>
      </c>
    </row>
    <row r="12" spans="1:7" x14ac:dyDescent="0.3">
      <c r="A12" s="9" t="s">
        <v>18</v>
      </c>
      <c r="B12" s="4" t="s">
        <v>19</v>
      </c>
      <c r="C12" s="20">
        <v>59559.24</v>
      </c>
      <c r="D12" s="20">
        <v>16364.97</v>
      </c>
      <c r="E12" s="21">
        <v>-0.13</v>
      </c>
      <c r="F12" s="20">
        <v>43127.24</v>
      </c>
      <c r="G12" s="20">
        <v>16432</v>
      </c>
    </row>
    <row r="13" spans="1:7" x14ac:dyDescent="0.3">
      <c r="A13" s="9" t="s">
        <v>20</v>
      </c>
      <c r="B13" s="4" t="s">
        <v>21</v>
      </c>
      <c r="C13" s="20">
        <v>13256.61</v>
      </c>
      <c r="D13" s="20">
        <v>2198.5500000000002</v>
      </c>
      <c r="E13" s="20">
        <v>0.16</v>
      </c>
      <c r="F13" s="20">
        <v>10370.209999999999</v>
      </c>
      <c r="G13" s="20">
        <v>2886.4</v>
      </c>
    </row>
    <row r="14" spans="1:7" x14ac:dyDescent="0.3">
      <c r="A14" s="9" t="s">
        <v>22</v>
      </c>
      <c r="B14" s="4" t="s">
        <v>23</v>
      </c>
      <c r="C14" s="20">
        <v>59559.24</v>
      </c>
      <c r="D14" s="20">
        <v>16364.97</v>
      </c>
      <c r="E14" s="21">
        <v>-0.03</v>
      </c>
      <c r="F14" s="20">
        <v>51290.239999999998</v>
      </c>
      <c r="G14" s="20">
        <v>8269</v>
      </c>
    </row>
    <row r="15" spans="1:7" x14ac:dyDescent="0.3">
      <c r="A15" s="9" t="s">
        <v>24</v>
      </c>
      <c r="B15" s="4" t="s">
        <v>25</v>
      </c>
      <c r="C15" s="20">
        <v>13256.61</v>
      </c>
      <c r="D15" s="20">
        <v>2198.5500000000002</v>
      </c>
      <c r="E15" s="20">
        <v>0.06</v>
      </c>
      <c r="F15" s="20">
        <v>3764.81</v>
      </c>
      <c r="G15" s="20">
        <v>9491.7999999999993</v>
      </c>
    </row>
    <row r="16" spans="1:7" x14ac:dyDescent="0.3">
      <c r="A16" s="9" t="s">
        <v>26</v>
      </c>
      <c r="B16" s="4" t="s">
        <v>27</v>
      </c>
      <c r="C16" s="20">
        <v>13256.61</v>
      </c>
      <c r="D16" s="20">
        <v>2198.5500000000002</v>
      </c>
      <c r="E16" s="21">
        <v>-0.14000000000000001</v>
      </c>
      <c r="F16" s="20">
        <v>7764.61</v>
      </c>
      <c r="G16" s="20">
        <v>5492</v>
      </c>
    </row>
    <row r="17" spans="1:7" x14ac:dyDescent="0.3">
      <c r="A17" s="9" t="s">
        <v>28</v>
      </c>
      <c r="B17" s="4" t="s">
        <v>29</v>
      </c>
      <c r="C17" s="20">
        <v>59559.24</v>
      </c>
      <c r="D17" s="20">
        <v>16364.97</v>
      </c>
      <c r="E17" s="21">
        <v>-0.03</v>
      </c>
      <c r="F17" s="20">
        <v>35689.24</v>
      </c>
      <c r="G17" s="20">
        <v>23870</v>
      </c>
    </row>
    <row r="18" spans="1:7" x14ac:dyDescent="0.3">
      <c r="A18" s="9" t="s">
        <v>30</v>
      </c>
      <c r="B18" s="4" t="s">
        <v>31</v>
      </c>
      <c r="C18" s="20">
        <v>8151.95</v>
      </c>
      <c r="D18" s="20">
        <v>1089.6300000000001</v>
      </c>
      <c r="E18" s="21">
        <v>-7.0000000000000007E-2</v>
      </c>
      <c r="F18" s="20">
        <v>5278.35</v>
      </c>
      <c r="G18" s="20">
        <v>2873.6</v>
      </c>
    </row>
    <row r="19" spans="1:7" x14ac:dyDescent="0.3">
      <c r="A19" s="9" t="s">
        <v>32</v>
      </c>
      <c r="B19" s="4" t="s">
        <v>33</v>
      </c>
      <c r="C19" s="20">
        <v>59559.24</v>
      </c>
      <c r="D19" s="20">
        <v>16364.97</v>
      </c>
      <c r="E19" s="21">
        <v>-0.03</v>
      </c>
      <c r="F19" s="20">
        <v>44236.24</v>
      </c>
      <c r="G19" s="20">
        <v>15323</v>
      </c>
    </row>
    <row r="20" spans="1:7" x14ac:dyDescent="0.3">
      <c r="A20" s="9" t="s">
        <v>34</v>
      </c>
      <c r="B20" s="4" t="s">
        <v>35</v>
      </c>
      <c r="C20" s="20">
        <v>8151.95</v>
      </c>
      <c r="D20" s="20">
        <v>1089.6300000000001</v>
      </c>
      <c r="E20" s="21">
        <v>-0.1</v>
      </c>
      <c r="F20" s="20">
        <v>3914.75</v>
      </c>
      <c r="G20" s="20">
        <v>4237.2</v>
      </c>
    </row>
    <row r="21" spans="1:7" x14ac:dyDescent="0.3">
      <c r="A21" s="9" t="s">
        <v>36</v>
      </c>
      <c r="B21" s="4" t="s">
        <v>37</v>
      </c>
      <c r="C21" s="20">
        <v>13256.61</v>
      </c>
      <c r="D21" s="20">
        <v>2198.5500000000002</v>
      </c>
      <c r="E21" s="20">
        <v>0.16</v>
      </c>
      <c r="F21" s="20">
        <v>10366.01</v>
      </c>
      <c r="G21" s="20">
        <v>2890.6</v>
      </c>
    </row>
    <row r="22" spans="1:7" x14ac:dyDescent="0.3">
      <c r="A22" s="9" t="s">
        <v>38</v>
      </c>
      <c r="B22" s="4" t="s">
        <v>39</v>
      </c>
      <c r="C22" s="20">
        <v>8151.95</v>
      </c>
      <c r="D22" s="20">
        <v>1089.6300000000001</v>
      </c>
      <c r="E22" s="21">
        <v>-7.0000000000000007E-2</v>
      </c>
      <c r="F22" s="20">
        <v>2047.35</v>
      </c>
      <c r="G22" s="20">
        <v>6104.6</v>
      </c>
    </row>
    <row r="23" spans="1:7" x14ac:dyDescent="0.3">
      <c r="A23" s="9" t="s">
        <v>40</v>
      </c>
      <c r="B23" s="4" t="s">
        <v>41</v>
      </c>
      <c r="C23" s="20">
        <v>8151.95</v>
      </c>
      <c r="D23" s="20">
        <v>1089.6300000000001</v>
      </c>
      <c r="E23" s="20">
        <v>0.13</v>
      </c>
      <c r="F23" s="20">
        <v>2047.55</v>
      </c>
      <c r="G23" s="20">
        <v>6104.4</v>
      </c>
    </row>
    <row r="24" spans="1:7" s="11" customFormat="1" x14ac:dyDescent="0.3">
      <c r="C24" s="19" t="s">
        <v>43</v>
      </c>
      <c r="D24" s="19" t="s">
        <v>43</v>
      </c>
      <c r="E24" s="19" t="s">
        <v>43</v>
      </c>
      <c r="F24" s="19" t="s">
        <v>43</v>
      </c>
      <c r="G24" s="19" t="s">
        <v>43</v>
      </c>
    </row>
    <row r="25" spans="1:7" x14ac:dyDescent="0.3">
      <c r="A25" s="10" t="s">
        <v>42</v>
      </c>
      <c r="B25" s="13">
        <v>17</v>
      </c>
      <c r="C25" s="22">
        <f t="shared" ref="C25:G25" si="0">SUM(C7:C23)</f>
        <v>472550.18999999994</v>
      </c>
      <c r="D25" s="22">
        <f t="shared" si="0"/>
        <v>115720.35000000003</v>
      </c>
      <c r="E25" s="16">
        <f t="shared" si="0"/>
        <v>-0.21000000000000002</v>
      </c>
      <c r="F25" s="22">
        <f t="shared" si="0"/>
        <v>308810.18999999994</v>
      </c>
      <c r="G25" s="22">
        <f t="shared" si="0"/>
        <v>163740.00000000003</v>
      </c>
    </row>
    <row r="27" spans="1:7" ht="15.75" x14ac:dyDescent="0.3">
      <c r="A27" s="8" t="s">
        <v>44</v>
      </c>
      <c r="C27" s="18"/>
      <c r="D27" s="18"/>
      <c r="E27" s="18"/>
      <c r="F27" s="18"/>
      <c r="G27" s="18"/>
    </row>
    <row r="28" spans="1:7" x14ac:dyDescent="0.3">
      <c r="A28" s="9" t="s">
        <v>45</v>
      </c>
      <c r="B28" s="4" t="s">
        <v>46</v>
      </c>
      <c r="C28" s="20">
        <v>59559.24</v>
      </c>
      <c r="D28" s="20">
        <v>16364.97</v>
      </c>
      <c r="E28" s="21">
        <v>-0.03</v>
      </c>
      <c r="F28" s="20">
        <v>23316.240000000002</v>
      </c>
      <c r="G28" s="20">
        <v>36243</v>
      </c>
    </row>
    <row r="29" spans="1:7" x14ac:dyDescent="0.3">
      <c r="A29" s="9" t="s">
        <v>47</v>
      </c>
      <c r="B29" s="4" t="s">
        <v>48</v>
      </c>
      <c r="C29" s="20">
        <v>8151.95</v>
      </c>
      <c r="D29" s="20">
        <v>1089.6300000000001</v>
      </c>
      <c r="E29" s="20">
        <v>0.13</v>
      </c>
      <c r="F29" s="20">
        <v>2047.55</v>
      </c>
      <c r="G29" s="20">
        <v>6104.4</v>
      </c>
    </row>
    <row r="30" spans="1:7" x14ac:dyDescent="0.3">
      <c r="A30" s="9" t="s">
        <v>49</v>
      </c>
      <c r="B30" s="4" t="s">
        <v>50</v>
      </c>
      <c r="C30" s="20">
        <v>10192.61</v>
      </c>
      <c r="D30" s="20">
        <v>1523.45</v>
      </c>
      <c r="E30" s="20">
        <v>0.15</v>
      </c>
      <c r="F30" s="20">
        <v>2724.61</v>
      </c>
      <c r="G30" s="20">
        <v>7468</v>
      </c>
    </row>
    <row r="31" spans="1:7" x14ac:dyDescent="0.3">
      <c r="A31" s="9" t="s">
        <v>51</v>
      </c>
      <c r="B31" s="4" t="s">
        <v>52</v>
      </c>
      <c r="C31" s="20">
        <v>20584.8</v>
      </c>
      <c r="D31" s="20">
        <v>4005.62</v>
      </c>
      <c r="E31" s="21">
        <v>-7.0000000000000007E-2</v>
      </c>
      <c r="F31" s="20">
        <v>11955.2</v>
      </c>
      <c r="G31" s="20">
        <v>8629.6</v>
      </c>
    </row>
    <row r="32" spans="1:7" x14ac:dyDescent="0.3">
      <c r="A32" s="9" t="s">
        <v>53</v>
      </c>
      <c r="B32" s="4" t="s">
        <v>54</v>
      </c>
      <c r="C32" s="20">
        <v>25069.03</v>
      </c>
      <c r="D32" s="20">
        <v>5344.52</v>
      </c>
      <c r="E32" s="21">
        <v>-0.01</v>
      </c>
      <c r="F32" s="20">
        <v>13599.03</v>
      </c>
      <c r="G32" s="20">
        <v>11470</v>
      </c>
    </row>
    <row r="33" spans="1:7" x14ac:dyDescent="0.3">
      <c r="A33" s="9" t="s">
        <v>55</v>
      </c>
      <c r="B33" s="4" t="s">
        <v>56</v>
      </c>
      <c r="C33" s="20">
        <v>20584.8</v>
      </c>
      <c r="D33" s="20">
        <v>4005.62</v>
      </c>
      <c r="E33" s="20">
        <v>0.13</v>
      </c>
      <c r="F33" s="20">
        <v>6445.4</v>
      </c>
      <c r="G33" s="20">
        <v>14139.4</v>
      </c>
    </row>
    <row r="34" spans="1:7" x14ac:dyDescent="0.3">
      <c r="A34" s="9" t="s">
        <v>57</v>
      </c>
      <c r="B34" s="4" t="s">
        <v>58</v>
      </c>
      <c r="C34" s="20">
        <v>25069.03</v>
      </c>
      <c r="D34" s="20">
        <v>5344.52</v>
      </c>
      <c r="E34" s="21">
        <v>-0.01</v>
      </c>
      <c r="F34" s="20">
        <v>8318.6299999999992</v>
      </c>
      <c r="G34" s="20">
        <v>16750.400000000001</v>
      </c>
    </row>
    <row r="35" spans="1:7" x14ac:dyDescent="0.3">
      <c r="A35" s="9" t="s">
        <v>59</v>
      </c>
      <c r="B35" s="4" t="s">
        <v>60</v>
      </c>
      <c r="C35" s="20">
        <v>13256.61</v>
      </c>
      <c r="D35" s="20">
        <v>2198.5500000000002</v>
      </c>
      <c r="E35" s="21">
        <v>-0.03</v>
      </c>
      <c r="F35" s="20">
        <v>10299.61</v>
      </c>
      <c r="G35" s="20">
        <v>2957</v>
      </c>
    </row>
    <row r="36" spans="1:7" s="11" customFormat="1" x14ac:dyDescent="0.3">
      <c r="C36" s="19" t="s">
        <v>43</v>
      </c>
      <c r="D36" s="19" t="s">
        <v>43</v>
      </c>
      <c r="E36" s="19" t="s">
        <v>43</v>
      </c>
      <c r="F36" s="19" t="s">
        <v>43</v>
      </c>
      <c r="G36" s="19" t="s">
        <v>43</v>
      </c>
    </row>
    <row r="37" spans="1:7" x14ac:dyDescent="0.3">
      <c r="A37" s="10" t="s">
        <v>42</v>
      </c>
      <c r="B37" s="14">
        <v>8</v>
      </c>
      <c r="C37" s="22">
        <f t="shared" ref="C37:G37" si="1">SUM(C28:C36)</f>
        <v>182468.07</v>
      </c>
      <c r="D37" s="22">
        <f t="shared" si="1"/>
        <v>39876.880000000005</v>
      </c>
      <c r="E37" s="22">
        <f t="shared" si="1"/>
        <v>0.26</v>
      </c>
      <c r="F37" s="22">
        <f t="shared" si="1"/>
        <v>78706.27</v>
      </c>
      <c r="G37" s="22">
        <f t="shared" si="1"/>
        <v>103761.79999999999</v>
      </c>
    </row>
    <row r="39" spans="1:7" ht="15.75" x14ac:dyDescent="0.3">
      <c r="A39" s="8" t="s">
        <v>61</v>
      </c>
      <c r="C39" s="18"/>
      <c r="D39" s="18"/>
      <c r="E39" s="18"/>
      <c r="F39" s="18"/>
      <c r="G39" s="18"/>
    </row>
    <row r="40" spans="1:7" x14ac:dyDescent="0.3">
      <c r="A40" s="9" t="s">
        <v>62</v>
      </c>
      <c r="B40" s="4" t="s">
        <v>63</v>
      </c>
      <c r="C40" s="20">
        <v>10192.61</v>
      </c>
      <c r="D40" s="20">
        <v>1523.45</v>
      </c>
      <c r="E40" s="20">
        <v>0.04</v>
      </c>
      <c r="F40" s="20">
        <v>7657.41</v>
      </c>
      <c r="G40" s="20">
        <v>2535.1999999999998</v>
      </c>
    </row>
    <row r="41" spans="1:7" x14ac:dyDescent="0.3">
      <c r="A41" s="9" t="s">
        <v>64</v>
      </c>
      <c r="B41" s="4" t="s">
        <v>65</v>
      </c>
      <c r="C41" s="20">
        <v>20584.8</v>
      </c>
      <c r="D41" s="20">
        <v>4005.62</v>
      </c>
      <c r="E41" s="20">
        <v>0.01</v>
      </c>
      <c r="F41" s="20">
        <v>16697.599999999999</v>
      </c>
      <c r="G41" s="20">
        <v>3887.2</v>
      </c>
    </row>
    <row r="42" spans="1:7" x14ac:dyDescent="0.3">
      <c r="A42" s="9" t="s">
        <v>66</v>
      </c>
      <c r="B42" s="4" t="s">
        <v>67</v>
      </c>
      <c r="C42" s="20">
        <v>10192.61</v>
      </c>
      <c r="D42" s="20">
        <v>1523.45</v>
      </c>
      <c r="E42" s="21">
        <v>-0.05</v>
      </c>
      <c r="F42" s="20">
        <v>2724.41</v>
      </c>
      <c r="G42" s="20">
        <v>7468.2</v>
      </c>
    </row>
    <row r="43" spans="1:7" x14ac:dyDescent="0.3">
      <c r="A43" s="9" t="s">
        <v>68</v>
      </c>
      <c r="B43" s="4" t="s">
        <v>69</v>
      </c>
      <c r="C43" s="20">
        <v>13256.61</v>
      </c>
      <c r="D43" s="20">
        <v>2198.5500000000002</v>
      </c>
      <c r="E43" s="21">
        <v>-0.05</v>
      </c>
      <c r="F43" s="20">
        <v>7771.41</v>
      </c>
      <c r="G43" s="20">
        <v>5485.2</v>
      </c>
    </row>
    <row r="44" spans="1:7" x14ac:dyDescent="0.3">
      <c r="A44" s="9" t="s">
        <v>70</v>
      </c>
      <c r="B44" s="4" t="s">
        <v>71</v>
      </c>
      <c r="C44" s="20">
        <v>20584.8</v>
      </c>
      <c r="D44" s="20">
        <v>4005.62</v>
      </c>
      <c r="E44" s="21">
        <v>-0.02</v>
      </c>
      <c r="F44" s="20">
        <v>9684</v>
      </c>
      <c r="G44" s="20">
        <v>10900.8</v>
      </c>
    </row>
    <row r="45" spans="1:7" x14ac:dyDescent="0.3">
      <c r="A45" s="9" t="s">
        <v>72</v>
      </c>
      <c r="B45" s="4" t="s">
        <v>73</v>
      </c>
      <c r="C45" s="20">
        <v>10192.61</v>
      </c>
      <c r="D45" s="20">
        <v>1523.45</v>
      </c>
      <c r="E45" s="20">
        <v>0.02</v>
      </c>
      <c r="F45" s="20">
        <v>6387.21</v>
      </c>
      <c r="G45" s="20">
        <v>3805.4</v>
      </c>
    </row>
    <row r="46" spans="1:7" x14ac:dyDescent="0.3">
      <c r="A46" s="9" t="s">
        <v>74</v>
      </c>
      <c r="B46" s="4" t="s">
        <v>75</v>
      </c>
      <c r="C46" s="20">
        <v>20584.8</v>
      </c>
      <c r="D46" s="20">
        <v>4005.62</v>
      </c>
      <c r="E46" s="21">
        <v>-7.0000000000000007E-2</v>
      </c>
      <c r="F46" s="20">
        <v>6445.2</v>
      </c>
      <c r="G46" s="20">
        <v>14139.6</v>
      </c>
    </row>
    <row r="47" spans="1:7" x14ac:dyDescent="0.3">
      <c r="A47" s="9" t="s">
        <v>76</v>
      </c>
      <c r="B47" s="4" t="s">
        <v>77</v>
      </c>
      <c r="C47" s="20">
        <v>13256.61</v>
      </c>
      <c r="D47" s="20">
        <v>2198.5500000000002</v>
      </c>
      <c r="E47" s="21">
        <v>-0.01</v>
      </c>
      <c r="F47" s="20">
        <v>12257.61</v>
      </c>
      <c r="G47" s="20">
        <v>999</v>
      </c>
    </row>
    <row r="48" spans="1:7" x14ac:dyDescent="0.3">
      <c r="A48" s="9" t="s">
        <v>78</v>
      </c>
      <c r="B48" s="4" t="s">
        <v>79</v>
      </c>
      <c r="C48" s="20">
        <v>13256.61</v>
      </c>
      <c r="D48" s="20">
        <v>2198.5500000000002</v>
      </c>
      <c r="E48" s="20">
        <v>0.06</v>
      </c>
      <c r="F48" s="20">
        <v>3764.81</v>
      </c>
      <c r="G48" s="20">
        <v>9491.7999999999993</v>
      </c>
    </row>
    <row r="49" spans="1:7" x14ac:dyDescent="0.3">
      <c r="A49" s="9" t="s">
        <v>80</v>
      </c>
      <c r="B49" s="4" t="s">
        <v>81</v>
      </c>
      <c r="C49" s="20">
        <v>13256.61</v>
      </c>
      <c r="D49" s="20">
        <v>2198.5500000000002</v>
      </c>
      <c r="E49" s="21">
        <v>-7.0000000000000007E-2</v>
      </c>
      <c r="F49" s="20">
        <v>6104.01</v>
      </c>
      <c r="G49" s="20">
        <v>7152.6</v>
      </c>
    </row>
    <row r="50" spans="1:7" x14ac:dyDescent="0.3">
      <c r="A50" s="9" t="s">
        <v>82</v>
      </c>
      <c r="B50" s="4" t="s">
        <v>83</v>
      </c>
      <c r="C50" s="20">
        <v>20584.8</v>
      </c>
      <c r="D50" s="20">
        <v>4005.62</v>
      </c>
      <c r="E50" s="20">
        <v>0.1</v>
      </c>
      <c r="F50" s="20">
        <v>9197.6</v>
      </c>
      <c r="G50" s="20">
        <v>11387.2</v>
      </c>
    </row>
    <row r="51" spans="1:7" x14ac:dyDescent="0.3">
      <c r="A51" s="9" t="s">
        <v>86</v>
      </c>
      <c r="B51" s="4" t="s">
        <v>87</v>
      </c>
      <c r="C51" s="20">
        <v>36315.74</v>
      </c>
      <c r="D51" s="20">
        <v>8714.8700000000008</v>
      </c>
      <c r="E51" s="20">
        <v>0.17</v>
      </c>
      <c r="F51" s="20">
        <v>21613.34</v>
      </c>
      <c r="G51" s="20">
        <v>14702.4</v>
      </c>
    </row>
    <row r="52" spans="1:7" x14ac:dyDescent="0.3">
      <c r="A52" s="9" t="s">
        <v>88</v>
      </c>
      <c r="B52" s="4" t="s">
        <v>89</v>
      </c>
      <c r="C52" s="20">
        <v>13256.61</v>
      </c>
      <c r="D52" s="20">
        <v>2198.5500000000002</v>
      </c>
      <c r="E52" s="20">
        <v>0.06</v>
      </c>
      <c r="F52" s="20">
        <v>5996.81</v>
      </c>
      <c r="G52" s="20">
        <v>7259.8</v>
      </c>
    </row>
    <row r="53" spans="1:7" x14ac:dyDescent="0.3">
      <c r="A53" s="9" t="s">
        <v>90</v>
      </c>
      <c r="B53" s="4" t="s">
        <v>91</v>
      </c>
      <c r="C53" s="20">
        <v>10192.61</v>
      </c>
      <c r="D53" s="20">
        <v>1523.45</v>
      </c>
      <c r="E53" s="21">
        <v>-0.05</v>
      </c>
      <c r="F53" s="20">
        <v>2724.41</v>
      </c>
      <c r="G53" s="20">
        <v>7468.2</v>
      </c>
    </row>
    <row r="54" spans="1:7" x14ac:dyDescent="0.3">
      <c r="A54" s="9" t="s">
        <v>92</v>
      </c>
      <c r="B54" s="4" t="s">
        <v>93</v>
      </c>
      <c r="C54" s="20">
        <v>8151.95</v>
      </c>
      <c r="D54" s="20">
        <v>1089.6300000000001</v>
      </c>
      <c r="E54" s="20">
        <v>0.13</v>
      </c>
      <c r="F54" s="20">
        <v>3854.55</v>
      </c>
      <c r="G54" s="20">
        <v>4297.3999999999996</v>
      </c>
    </row>
    <row r="55" spans="1:7" s="11" customFormat="1" x14ac:dyDescent="0.3">
      <c r="C55" s="19" t="s">
        <v>43</v>
      </c>
      <c r="D55" s="19" t="s">
        <v>43</v>
      </c>
      <c r="E55" s="19" t="s">
        <v>43</v>
      </c>
      <c r="F55" s="19" t="s">
        <v>43</v>
      </c>
      <c r="G55" s="19" t="s">
        <v>43</v>
      </c>
    </row>
    <row r="56" spans="1:7" x14ac:dyDescent="0.3">
      <c r="A56" s="10" t="s">
        <v>42</v>
      </c>
      <c r="B56" s="14">
        <v>15</v>
      </c>
      <c r="C56" s="22">
        <f t="shared" ref="C56:G56" si="2">SUM(C40:C54)</f>
        <v>233860.37999999995</v>
      </c>
      <c r="D56" s="22">
        <f t="shared" si="2"/>
        <v>42913.529999999992</v>
      </c>
      <c r="E56" s="22">
        <f t="shared" si="2"/>
        <v>0.27</v>
      </c>
      <c r="F56" s="22">
        <f t="shared" si="2"/>
        <v>122880.38</v>
      </c>
      <c r="G56" s="22">
        <f t="shared" si="2"/>
        <v>110979.99999999999</v>
      </c>
    </row>
    <row r="58" spans="1:7" ht="15.75" x14ac:dyDescent="0.3">
      <c r="A58" s="8" t="s">
        <v>94</v>
      </c>
      <c r="C58" s="18"/>
      <c r="D58" s="18"/>
      <c r="E58" s="18"/>
      <c r="F58" s="18"/>
      <c r="G58" s="18"/>
    </row>
    <row r="59" spans="1:7" x14ac:dyDescent="0.3">
      <c r="A59" s="9" t="s">
        <v>95</v>
      </c>
      <c r="B59" s="4" t="s">
        <v>96</v>
      </c>
      <c r="C59" s="20">
        <v>5108.54</v>
      </c>
      <c r="D59" s="20">
        <v>473.77</v>
      </c>
      <c r="E59" s="21">
        <v>-7.0000000000000007E-2</v>
      </c>
      <c r="F59" s="20">
        <v>3254.74</v>
      </c>
      <c r="G59" s="20">
        <v>1853.8</v>
      </c>
    </row>
    <row r="60" spans="1:7" x14ac:dyDescent="0.3">
      <c r="A60" s="9" t="s">
        <v>97</v>
      </c>
      <c r="B60" s="4" t="s">
        <v>98</v>
      </c>
      <c r="C60" s="20">
        <v>5108.54</v>
      </c>
      <c r="D60" s="20">
        <v>473.77</v>
      </c>
      <c r="E60" s="20">
        <v>0.13</v>
      </c>
      <c r="F60" s="20">
        <v>3618.94</v>
      </c>
      <c r="G60" s="20">
        <v>1489.6</v>
      </c>
    </row>
    <row r="61" spans="1:7" x14ac:dyDescent="0.3">
      <c r="A61" s="9" t="s">
        <v>99</v>
      </c>
      <c r="B61" s="4" t="s">
        <v>100</v>
      </c>
      <c r="C61" s="20">
        <v>13256.61</v>
      </c>
      <c r="D61" s="20">
        <v>2198.5500000000002</v>
      </c>
      <c r="E61" s="21">
        <v>-0.14000000000000001</v>
      </c>
      <c r="F61" s="20">
        <v>9426.61</v>
      </c>
      <c r="G61" s="20">
        <v>3830</v>
      </c>
    </row>
    <row r="62" spans="1:7" x14ac:dyDescent="0.3">
      <c r="A62" s="9" t="s">
        <v>103</v>
      </c>
      <c r="B62" s="4" t="s">
        <v>104</v>
      </c>
      <c r="C62" s="20">
        <v>13256.61</v>
      </c>
      <c r="D62" s="20">
        <v>2198.5500000000002</v>
      </c>
      <c r="E62" s="20">
        <v>0.06</v>
      </c>
      <c r="F62" s="20">
        <v>8168.81</v>
      </c>
      <c r="G62" s="20">
        <v>5087.8</v>
      </c>
    </row>
    <row r="63" spans="1:7" x14ac:dyDescent="0.3">
      <c r="A63" s="9" t="s">
        <v>105</v>
      </c>
      <c r="B63" s="4" t="s">
        <v>106</v>
      </c>
      <c r="C63" s="20">
        <v>25069.03</v>
      </c>
      <c r="D63" s="20">
        <v>5344.52</v>
      </c>
      <c r="E63" s="21">
        <v>-0.01</v>
      </c>
      <c r="F63" s="20">
        <v>17068.63</v>
      </c>
      <c r="G63" s="20">
        <v>8000.4</v>
      </c>
    </row>
    <row r="64" spans="1:7" x14ac:dyDescent="0.3">
      <c r="A64" s="9" t="s">
        <v>107</v>
      </c>
      <c r="B64" s="4" t="s">
        <v>108</v>
      </c>
      <c r="C64" s="20">
        <v>5108.54</v>
      </c>
      <c r="D64" s="20">
        <v>473.77</v>
      </c>
      <c r="E64" s="21">
        <v>-7.0000000000000007E-2</v>
      </c>
      <c r="F64" s="20">
        <v>1068.74</v>
      </c>
      <c r="G64" s="20">
        <v>4039.8</v>
      </c>
    </row>
    <row r="65" spans="1:7" x14ac:dyDescent="0.3">
      <c r="A65" s="9" t="s">
        <v>109</v>
      </c>
      <c r="B65" s="4" t="s">
        <v>110</v>
      </c>
      <c r="C65" s="20">
        <v>13256.61</v>
      </c>
      <c r="D65" s="20">
        <v>2198.5500000000002</v>
      </c>
      <c r="E65" s="20">
        <v>0.08</v>
      </c>
      <c r="F65" s="20">
        <v>9053.61</v>
      </c>
      <c r="G65" s="20">
        <v>4203</v>
      </c>
    </row>
    <row r="66" spans="1:7" s="11" customFormat="1" x14ac:dyDescent="0.3">
      <c r="C66" s="19" t="s">
        <v>43</v>
      </c>
      <c r="D66" s="19" t="s">
        <v>43</v>
      </c>
      <c r="E66" s="19" t="s">
        <v>43</v>
      </c>
      <c r="F66" s="19" t="s">
        <v>43</v>
      </c>
      <c r="G66" s="19" t="s">
        <v>43</v>
      </c>
    </row>
    <row r="67" spans="1:7" x14ac:dyDescent="0.3">
      <c r="A67" s="10" t="s">
        <v>42</v>
      </c>
      <c r="B67" s="13">
        <v>7</v>
      </c>
      <c r="C67" s="22">
        <f t="shared" ref="C67:G67" si="3">SUM(C59:C66)</f>
        <v>80164.479999999996</v>
      </c>
      <c r="D67" s="22">
        <f t="shared" si="3"/>
        <v>13361.48</v>
      </c>
      <c r="E67" s="16">
        <f t="shared" si="3"/>
        <v>-2.0000000000000032E-2</v>
      </c>
      <c r="F67" s="22">
        <f t="shared" si="3"/>
        <v>51660.08</v>
      </c>
      <c r="G67" s="22">
        <f t="shared" si="3"/>
        <v>28504.399999999998</v>
      </c>
    </row>
    <row r="69" spans="1:7" ht="15.75" x14ac:dyDescent="0.3">
      <c r="A69" s="8" t="s">
        <v>111</v>
      </c>
      <c r="C69" s="18"/>
      <c r="D69" s="18"/>
      <c r="E69" s="18"/>
      <c r="F69" s="18"/>
      <c r="G69" s="18"/>
    </row>
    <row r="70" spans="1:7" x14ac:dyDescent="0.3">
      <c r="A70" s="9" t="s">
        <v>112</v>
      </c>
      <c r="B70" s="4" t="s">
        <v>113</v>
      </c>
      <c r="C70" s="20">
        <v>13256.61</v>
      </c>
      <c r="D70" s="20">
        <v>2198.5500000000002</v>
      </c>
      <c r="E70" s="20">
        <v>0.12</v>
      </c>
      <c r="F70" s="20">
        <v>12219.61</v>
      </c>
      <c r="G70" s="20">
        <v>1037</v>
      </c>
    </row>
    <row r="71" spans="1:7" x14ac:dyDescent="0.3">
      <c r="A71" s="9" t="s">
        <v>114</v>
      </c>
      <c r="B71" s="4" t="s">
        <v>115</v>
      </c>
      <c r="C71" s="20">
        <v>10192.61</v>
      </c>
      <c r="D71" s="20">
        <v>1523.45</v>
      </c>
      <c r="E71" s="21">
        <v>-0.05</v>
      </c>
      <c r="F71" s="20">
        <v>7079.41</v>
      </c>
      <c r="G71" s="20">
        <v>3113.2</v>
      </c>
    </row>
    <row r="72" spans="1:7" x14ac:dyDescent="0.3">
      <c r="A72" s="9" t="s">
        <v>116</v>
      </c>
      <c r="B72" s="4" t="s">
        <v>117</v>
      </c>
      <c r="C72" s="20">
        <v>10192.61</v>
      </c>
      <c r="D72" s="20">
        <v>1523.45</v>
      </c>
      <c r="E72" s="21">
        <v>-0.05</v>
      </c>
      <c r="F72" s="20">
        <v>7079.41</v>
      </c>
      <c r="G72" s="20">
        <v>3113.2</v>
      </c>
    </row>
    <row r="73" spans="1:7" x14ac:dyDescent="0.3">
      <c r="A73" s="9" t="s">
        <v>118</v>
      </c>
      <c r="B73" s="4" t="s">
        <v>119</v>
      </c>
      <c r="C73" s="20">
        <v>13256.61</v>
      </c>
      <c r="D73" s="20">
        <v>2198.5500000000002</v>
      </c>
      <c r="E73" s="20">
        <v>0.06</v>
      </c>
      <c r="F73" s="20">
        <v>9274.81</v>
      </c>
      <c r="G73" s="20">
        <v>3981.8</v>
      </c>
    </row>
    <row r="74" spans="1:7" x14ac:dyDescent="0.3">
      <c r="A74" s="9" t="s">
        <v>120</v>
      </c>
      <c r="B74" s="4" t="s">
        <v>121</v>
      </c>
      <c r="C74" s="20">
        <v>10192.61</v>
      </c>
      <c r="D74" s="20">
        <v>1523.45</v>
      </c>
      <c r="E74" s="21">
        <v>-0.05</v>
      </c>
      <c r="F74" s="20">
        <v>2724.41</v>
      </c>
      <c r="G74" s="20">
        <v>7468.2</v>
      </c>
    </row>
    <row r="75" spans="1:7" x14ac:dyDescent="0.3">
      <c r="A75" s="9" t="s">
        <v>122</v>
      </c>
      <c r="B75" s="4" t="s">
        <v>123</v>
      </c>
      <c r="C75" s="20">
        <v>25069.03</v>
      </c>
      <c r="D75" s="20">
        <v>5344.52</v>
      </c>
      <c r="E75" s="21">
        <v>-0.01</v>
      </c>
      <c r="F75" s="20">
        <v>8318.6299999999992</v>
      </c>
      <c r="G75" s="20">
        <v>16750.400000000001</v>
      </c>
    </row>
    <row r="76" spans="1:7" x14ac:dyDescent="0.3">
      <c r="A76" s="9" t="s">
        <v>124</v>
      </c>
      <c r="B76" s="4" t="s">
        <v>125</v>
      </c>
      <c r="C76" s="20">
        <v>10192.61</v>
      </c>
      <c r="D76" s="20">
        <v>1523.45</v>
      </c>
      <c r="E76" s="20">
        <v>0.03</v>
      </c>
      <c r="F76" s="20">
        <v>8434.81</v>
      </c>
      <c r="G76" s="20">
        <v>1757.8</v>
      </c>
    </row>
    <row r="77" spans="1:7" x14ac:dyDescent="0.3">
      <c r="A77" s="9" t="s">
        <v>84</v>
      </c>
      <c r="B77" s="4" t="s">
        <v>85</v>
      </c>
      <c r="C77" s="20">
        <v>13256.61</v>
      </c>
      <c r="D77" s="20">
        <v>2198.5500000000002</v>
      </c>
      <c r="E77" s="20">
        <v>0.06</v>
      </c>
      <c r="F77" s="20">
        <v>6713.81</v>
      </c>
      <c r="G77" s="20">
        <v>6542.8</v>
      </c>
    </row>
    <row r="78" spans="1:7" s="11" customFormat="1" x14ac:dyDescent="0.3"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</row>
    <row r="79" spans="1:7" x14ac:dyDescent="0.3">
      <c r="A79" s="10" t="s">
        <v>42</v>
      </c>
      <c r="B79" s="13">
        <v>8</v>
      </c>
      <c r="C79" s="22">
        <f t="shared" ref="C79:G79" si="4">SUM(C70:C78)</f>
        <v>105609.3</v>
      </c>
      <c r="D79" s="22">
        <f t="shared" si="4"/>
        <v>18033.97</v>
      </c>
      <c r="E79" s="22">
        <f t="shared" si="4"/>
        <v>0.10999999999999999</v>
      </c>
      <c r="F79" s="22">
        <f t="shared" si="4"/>
        <v>61844.899999999987</v>
      </c>
      <c r="G79" s="22">
        <f t="shared" si="4"/>
        <v>43764.400000000009</v>
      </c>
    </row>
    <row r="81" spans="1:7" ht="15.75" x14ac:dyDescent="0.3">
      <c r="A81" s="8" t="s">
        <v>126</v>
      </c>
      <c r="C81" s="18"/>
      <c r="D81" s="18"/>
      <c r="E81" s="18"/>
      <c r="F81" s="18"/>
      <c r="G81" s="18"/>
    </row>
    <row r="82" spans="1:7" x14ac:dyDescent="0.3">
      <c r="A82" s="9" t="s">
        <v>127</v>
      </c>
      <c r="B82" s="4" t="s">
        <v>128</v>
      </c>
      <c r="C82" s="20">
        <v>13256.61</v>
      </c>
      <c r="D82" s="20">
        <v>2198.5500000000002</v>
      </c>
      <c r="E82" s="21">
        <v>-0.05</v>
      </c>
      <c r="F82" s="20">
        <v>6234.61</v>
      </c>
      <c r="G82" s="20">
        <v>7022</v>
      </c>
    </row>
    <row r="83" spans="1:7" x14ac:dyDescent="0.3">
      <c r="A83" s="9" t="s">
        <v>129</v>
      </c>
      <c r="B83" s="4" t="s">
        <v>130</v>
      </c>
      <c r="C83" s="20">
        <v>13256.61</v>
      </c>
      <c r="D83" s="20">
        <v>2198.5500000000002</v>
      </c>
      <c r="E83" s="20">
        <v>0.06</v>
      </c>
      <c r="F83" s="20">
        <v>7434.81</v>
      </c>
      <c r="G83" s="20">
        <v>5821.8</v>
      </c>
    </row>
    <row r="84" spans="1:7" x14ac:dyDescent="0.3">
      <c r="A84" s="9" t="s">
        <v>131</v>
      </c>
      <c r="B84" s="4" t="s">
        <v>132</v>
      </c>
      <c r="C84" s="20">
        <v>25069.03</v>
      </c>
      <c r="D84" s="20">
        <v>5344.52</v>
      </c>
      <c r="E84" s="21">
        <v>-0.01</v>
      </c>
      <c r="F84" s="20">
        <v>8318.6299999999992</v>
      </c>
      <c r="G84" s="20">
        <v>16750.400000000001</v>
      </c>
    </row>
    <row r="85" spans="1:7" x14ac:dyDescent="0.3">
      <c r="A85" s="9" t="s">
        <v>133</v>
      </c>
      <c r="B85" s="4" t="s">
        <v>134</v>
      </c>
      <c r="C85" s="20">
        <v>10192.61</v>
      </c>
      <c r="D85" s="20">
        <v>1523.45</v>
      </c>
      <c r="E85" s="20">
        <v>0.15</v>
      </c>
      <c r="F85" s="20">
        <v>2724.61</v>
      </c>
      <c r="G85" s="20">
        <v>7468</v>
      </c>
    </row>
    <row r="86" spans="1:7" x14ac:dyDescent="0.3">
      <c r="A86" s="9" t="s">
        <v>135</v>
      </c>
      <c r="B86" s="4" t="s">
        <v>136</v>
      </c>
      <c r="C86" s="20">
        <v>10192.61</v>
      </c>
      <c r="D86" s="20">
        <v>1523.45</v>
      </c>
      <c r="E86" s="21">
        <v>-0.05</v>
      </c>
      <c r="F86" s="20">
        <v>2724.41</v>
      </c>
      <c r="G86" s="20">
        <v>7468.2</v>
      </c>
    </row>
    <row r="87" spans="1:7" x14ac:dyDescent="0.3">
      <c r="A87" s="9" t="s">
        <v>137</v>
      </c>
      <c r="B87" s="4" t="s">
        <v>138</v>
      </c>
      <c r="C87" s="20">
        <v>10192.61</v>
      </c>
      <c r="D87" s="20">
        <v>1523.45</v>
      </c>
      <c r="E87" s="21">
        <v>-0.05</v>
      </c>
      <c r="F87" s="20">
        <v>2724.41</v>
      </c>
      <c r="G87" s="20">
        <v>7468.2</v>
      </c>
    </row>
    <row r="88" spans="1:7" s="11" customFormat="1" x14ac:dyDescent="0.3">
      <c r="C88" s="19" t="s">
        <v>43</v>
      </c>
      <c r="D88" s="19" t="s">
        <v>43</v>
      </c>
      <c r="E88" s="19" t="s">
        <v>43</v>
      </c>
      <c r="F88" s="19" t="s">
        <v>43</v>
      </c>
      <c r="G88" s="19" t="s">
        <v>43</v>
      </c>
    </row>
    <row r="89" spans="1:7" x14ac:dyDescent="0.3">
      <c r="A89" s="10" t="s">
        <v>42</v>
      </c>
      <c r="B89" s="13">
        <v>6</v>
      </c>
      <c r="C89" s="22">
        <f t="shared" ref="C89:G89" si="5">SUM(C82:C88)</f>
        <v>82160.08</v>
      </c>
      <c r="D89" s="22">
        <f t="shared" si="5"/>
        <v>14311.970000000003</v>
      </c>
      <c r="E89" s="22">
        <f t="shared" si="5"/>
        <v>4.9999999999999989E-2</v>
      </c>
      <c r="F89" s="22">
        <f t="shared" si="5"/>
        <v>30161.48</v>
      </c>
      <c r="G89" s="22">
        <f t="shared" si="5"/>
        <v>51998.599999999991</v>
      </c>
    </row>
    <row r="90" spans="1:7" x14ac:dyDescent="0.3">
      <c r="A90" s="10"/>
      <c r="B90" s="13"/>
      <c r="C90" s="22"/>
      <c r="D90" s="22"/>
      <c r="E90" s="22"/>
      <c r="F90" s="22"/>
      <c r="G90" s="22"/>
    </row>
    <row r="92" spans="1:7" ht="15.75" x14ac:dyDescent="0.3">
      <c r="A92" s="8" t="s">
        <v>139</v>
      </c>
      <c r="C92" s="18"/>
      <c r="D92" s="18"/>
      <c r="E92" s="18"/>
      <c r="F92" s="18"/>
      <c r="G92" s="18"/>
    </row>
    <row r="93" spans="1:7" x14ac:dyDescent="0.3">
      <c r="A93" s="9" t="s">
        <v>140</v>
      </c>
      <c r="B93" s="4" t="s">
        <v>141</v>
      </c>
      <c r="C93" s="20">
        <v>25069.03</v>
      </c>
      <c r="D93" s="20">
        <v>5344.52</v>
      </c>
      <c r="E93" s="21">
        <v>-0.01</v>
      </c>
      <c r="F93" s="20">
        <v>17455.228999999999</v>
      </c>
      <c r="G93" s="20">
        <v>7613.8</v>
      </c>
    </row>
    <row r="94" spans="1:7" x14ac:dyDescent="0.3">
      <c r="A94" s="9" t="s">
        <v>142</v>
      </c>
      <c r="B94" s="4" t="s">
        <v>143</v>
      </c>
      <c r="C94" s="20">
        <v>13256.61</v>
      </c>
      <c r="D94" s="20">
        <v>2198.5500000000002</v>
      </c>
      <c r="E94" s="21">
        <v>-0.14000000000000001</v>
      </c>
      <c r="F94" s="20">
        <v>9696.61</v>
      </c>
      <c r="G94" s="20">
        <v>3560</v>
      </c>
    </row>
    <row r="95" spans="1:7" x14ac:dyDescent="0.3">
      <c r="A95" s="9" t="s">
        <v>144</v>
      </c>
      <c r="B95" s="4" t="s">
        <v>145</v>
      </c>
      <c r="C95" s="20">
        <v>13256.61</v>
      </c>
      <c r="D95" s="20">
        <v>2198.5500000000002</v>
      </c>
      <c r="E95" s="20">
        <v>0.06</v>
      </c>
      <c r="F95" s="20">
        <v>6590.81</v>
      </c>
      <c r="G95" s="20">
        <v>6665.8</v>
      </c>
    </row>
    <row r="96" spans="1:7" x14ac:dyDescent="0.3">
      <c r="A96" s="9" t="s">
        <v>146</v>
      </c>
      <c r="B96" s="4" t="s">
        <v>147</v>
      </c>
      <c r="C96" s="20">
        <v>13256.61</v>
      </c>
      <c r="D96" s="20">
        <v>2198.5500000000002</v>
      </c>
      <c r="E96" s="20">
        <v>0.06</v>
      </c>
      <c r="F96" s="20">
        <v>8168.81</v>
      </c>
      <c r="G96" s="20">
        <v>5087.8</v>
      </c>
    </row>
    <row r="97" spans="1:7" s="11" customFormat="1" x14ac:dyDescent="0.3">
      <c r="C97" s="19" t="s">
        <v>43</v>
      </c>
      <c r="D97" s="19" t="s">
        <v>43</v>
      </c>
      <c r="E97" s="19" t="s">
        <v>43</v>
      </c>
      <c r="F97" s="19" t="s">
        <v>43</v>
      </c>
      <c r="G97" s="19" t="s">
        <v>43</v>
      </c>
    </row>
    <row r="98" spans="1:7" x14ac:dyDescent="0.3">
      <c r="A98" s="10" t="s">
        <v>42</v>
      </c>
      <c r="B98" s="13">
        <v>4</v>
      </c>
      <c r="C98" s="22">
        <f t="shared" ref="C98:G98" si="6">SUM(C93:C97)</f>
        <v>64838.86</v>
      </c>
      <c r="D98" s="22">
        <f t="shared" si="6"/>
        <v>11940.170000000002</v>
      </c>
      <c r="E98" s="16">
        <f t="shared" si="6"/>
        <v>-3.0000000000000027E-2</v>
      </c>
      <c r="F98" s="22">
        <f t="shared" si="6"/>
        <v>41911.458999999995</v>
      </c>
      <c r="G98" s="22">
        <f t="shared" si="6"/>
        <v>22927.399999999998</v>
      </c>
    </row>
    <row r="100" spans="1:7" ht="15.75" x14ac:dyDescent="0.3">
      <c r="A100" s="8" t="s">
        <v>148</v>
      </c>
      <c r="C100" s="18"/>
      <c r="D100" s="18"/>
      <c r="E100" s="18"/>
      <c r="F100" s="18"/>
      <c r="G100" s="18"/>
    </row>
    <row r="101" spans="1:7" x14ac:dyDescent="0.3">
      <c r="A101" s="9" t="s">
        <v>149</v>
      </c>
      <c r="B101" s="4" t="s">
        <v>150</v>
      </c>
      <c r="C101" s="20">
        <v>25069.03</v>
      </c>
      <c r="D101" s="20">
        <v>5344.52</v>
      </c>
      <c r="E101" s="21">
        <v>-0.01</v>
      </c>
      <c r="F101" s="20">
        <v>17656.63</v>
      </c>
      <c r="G101" s="20">
        <v>7412.4</v>
      </c>
    </row>
    <row r="102" spans="1:7" x14ac:dyDescent="0.3">
      <c r="A102" s="9" t="s">
        <v>151</v>
      </c>
      <c r="B102" s="4" t="s">
        <v>152</v>
      </c>
      <c r="C102" s="20">
        <v>13256.61</v>
      </c>
      <c r="D102" s="20">
        <v>2198.5500000000002</v>
      </c>
      <c r="E102" s="20">
        <v>0.08</v>
      </c>
      <c r="F102" s="20">
        <v>8263.01</v>
      </c>
      <c r="G102" s="20">
        <v>4993.6000000000004</v>
      </c>
    </row>
    <row r="103" spans="1:7" x14ac:dyDescent="0.3">
      <c r="A103" s="9" t="s">
        <v>153</v>
      </c>
      <c r="B103" s="4" t="s">
        <v>154</v>
      </c>
      <c r="C103" s="20">
        <v>10192.61</v>
      </c>
      <c r="D103" s="20">
        <v>1523.45</v>
      </c>
      <c r="E103" s="21">
        <v>-0.05</v>
      </c>
      <c r="F103" s="20">
        <v>5358.41</v>
      </c>
      <c r="G103" s="20">
        <v>4834.2</v>
      </c>
    </row>
    <row r="104" spans="1:7" s="11" customFormat="1" x14ac:dyDescent="0.3">
      <c r="C104" s="19" t="s">
        <v>43</v>
      </c>
      <c r="D104" s="19" t="s">
        <v>43</v>
      </c>
      <c r="E104" s="19" t="s">
        <v>43</v>
      </c>
      <c r="F104" s="19" t="s">
        <v>43</v>
      </c>
      <c r="G104" s="19" t="s">
        <v>43</v>
      </c>
    </row>
    <row r="105" spans="1:7" x14ac:dyDescent="0.3">
      <c r="A105" s="10" t="s">
        <v>42</v>
      </c>
      <c r="B105" s="14">
        <v>3</v>
      </c>
      <c r="C105" s="22">
        <f t="shared" ref="C105:G105" si="7">SUM(C101:C104)</f>
        <v>48518.25</v>
      </c>
      <c r="D105" s="22">
        <f t="shared" si="7"/>
        <v>9066.52</v>
      </c>
      <c r="E105" s="22">
        <f t="shared" si="7"/>
        <v>2.0000000000000004E-2</v>
      </c>
      <c r="F105" s="22">
        <f t="shared" si="7"/>
        <v>31278.05</v>
      </c>
      <c r="G105" s="22">
        <f t="shared" si="7"/>
        <v>17240.2</v>
      </c>
    </row>
    <row r="106" spans="1:7" x14ac:dyDescent="0.3">
      <c r="C106" s="17"/>
      <c r="D106" s="17"/>
      <c r="E106" s="17"/>
      <c r="F106" s="17"/>
      <c r="G106" s="17"/>
    </row>
    <row r="107" spans="1:7" ht="15.75" x14ac:dyDescent="0.3">
      <c r="A107" s="8" t="s">
        <v>155</v>
      </c>
      <c r="C107" s="18"/>
      <c r="D107" s="18"/>
      <c r="E107" s="18"/>
      <c r="F107" s="18"/>
      <c r="G107" s="18"/>
    </row>
    <row r="108" spans="1:7" x14ac:dyDescent="0.3">
      <c r="A108" s="9" t="s">
        <v>156</v>
      </c>
      <c r="B108" s="4" t="s">
        <v>157</v>
      </c>
      <c r="C108" s="20">
        <v>25069.03</v>
      </c>
      <c r="D108" s="20">
        <v>5344.52</v>
      </c>
      <c r="E108" s="21">
        <v>-0.02</v>
      </c>
      <c r="F108" s="20">
        <v>14289.83</v>
      </c>
      <c r="G108" s="20">
        <v>10779.2</v>
      </c>
    </row>
    <row r="109" spans="1:7" x14ac:dyDescent="0.3">
      <c r="A109" s="9" t="s">
        <v>101</v>
      </c>
      <c r="B109" s="4" t="s">
        <v>102</v>
      </c>
      <c r="C109" s="20">
        <v>13256.61</v>
      </c>
      <c r="D109" s="20">
        <v>2198.5500000000002</v>
      </c>
      <c r="E109" s="20">
        <v>0.06</v>
      </c>
      <c r="F109" s="20">
        <v>3764.81</v>
      </c>
      <c r="G109" s="20">
        <v>9491.7999999999993</v>
      </c>
    </row>
    <row r="110" spans="1:7" s="11" customFormat="1" x14ac:dyDescent="0.3">
      <c r="C110" s="19" t="s">
        <v>43</v>
      </c>
      <c r="D110" s="19" t="s">
        <v>43</v>
      </c>
      <c r="E110" s="19" t="s">
        <v>43</v>
      </c>
      <c r="F110" s="19" t="s">
        <v>43</v>
      </c>
      <c r="G110" s="19" t="s">
        <v>43</v>
      </c>
    </row>
    <row r="111" spans="1:7" x14ac:dyDescent="0.3">
      <c r="A111" s="10" t="s">
        <v>42</v>
      </c>
      <c r="B111" s="14">
        <v>2</v>
      </c>
      <c r="C111" s="22">
        <f t="shared" ref="C111:G111" si="8">SUM(C108:C110)</f>
        <v>38325.64</v>
      </c>
      <c r="D111" s="22">
        <f t="shared" si="8"/>
        <v>7543.0700000000006</v>
      </c>
      <c r="E111" s="22">
        <f t="shared" si="8"/>
        <v>3.9999999999999994E-2</v>
      </c>
      <c r="F111" s="22">
        <f t="shared" si="8"/>
        <v>18054.64</v>
      </c>
      <c r="G111" s="22">
        <f t="shared" si="8"/>
        <v>20271</v>
      </c>
    </row>
    <row r="113" spans="1:7" ht="15.75" x14ac:dyDescent="0.3">
      <c r="A113" s="8" t="s">
        <v>158</v>
      </c>
      <c r="C113" s="18"/>
      <c r="D113" s="18"/>
      <c r="E113" s="18"/>
      <c r="F113" s="18"/>
      <c r="G113" s="18"/>
    </row>
    <row r="114" spans="1:7" x14ac:dyDescent="0.3">
      <c r="A114" s="9" t="s">
        <v>159</v>
      </c>
      <c r="B114" s="4" t="s">
        <v>160</v>
      </c>
      <c r="C114" s="20">
        <v>25069.03</v>
      </c>
      <c r="D114" s="20">
        <v>5344.52</v>
      </c>
      <c r="E114" s="21">
        <v>-0.01</v>
      </c>
      <c r="F114" s="20">
        <v>8318.6299999999992</v>
      </c>
      <c r="G114" s="20">
        <v>16750.400000000001</v>
      </c>
    </row>
    <row r="115" spans="1:7" s="11" customFormat="1" x14ac:dyDescent="0.3">
      <c r="C115" s="19" t="s">
        <v>43</v>
      </c>
      <c r="D115" s="19" t="s">
        <v>43</v>
      </c>
      <c r="E115" s="19" t="s">
        <v>43</v>
      </c>
      <c r="F115" s="19" t="s">
        <v>43</v>
      </c>
      <c r="G115" s="19" t="s">
        <v>43</v>
      </c>
    </row>
    <row r="116" spans="1:7" x14ac:dyDescent="0.3">
      <c r="A116" s="10" t="s">
        <v>42</v>
      </c>
      <c r="B116" s="13">
        <v>1</v>
      </c>
      <c r="C116" s="22">
        <f t="shared" ref="C116:G116" si="9">+C114</f>
        <v>25069.03</v>
      </c>
      <c r="D116" s="22">
        <f t="shared" si="9"/>
        <v>5344.52</v>
      </c>
      <c r="E116" s="16">
        <f t="shared" si="9"/>
        <v>-0.01</v>
      </c>
      <c r="F116" s="22">
        <f t="shared" si="9"/>
        <v>8318.6299999999992</v>
      </c>
      <c r="G116" s="22">
        <f t="shared" si="9"/>
        <v>16750.400000000001</v>
      </c>
    </row>
    <row r="118" spans="1:7" ht="15.75" x14ac:dyDescent="0.3">
      <c r="A118" s="8" t="s">
        <v>161</v>
      </c>
      <c r="C118" s="18"/>
      <c r="D118" s="18"/>
      <c r="E118" s="18"/>
      <c r="F118" s="18"/>
      <c r="G118" s="18"/>
    </row>
    <row r="119" spans="1:7" x14ac:dyDescent="0.3">
      <c r="A119" s="9" t="s">
        <v>162</v>
      </c>
      <c r="B119" s="4" t="s">
        <v>163</v>
      </c>
      <c r="C119" s="20">
        <v>10192.61</v>
      </c>
      <c r="D119" s="20">
        <v>1523.45</v>
      </c>
      <c r="E119" s="20">
        <v>0.11</v>
      </c>
      <c r="F119" s="20">
        <v>6117.41</v>
      </c>
      <c r="G119" s="20">
        <v>4075.2</v>
      </c>
    </row>
    <row r="120" spans="1:7" x14ac:dyDescent="0.3">
      <c r="A120" s="9" t="s">
        <v>164</v>
      </c>
      <c r="B120" s="4" t="s">
        <v>165</v>
      </c>
      <c r="C120" s="20">
        <v>13256.61</v>
      </c>
      <c r="D120" s="20">
        <v>2198.5500000000002</v>
      </c>
      <c r="E120" s="20">
        <v>0.06</v>
      </c>
      <c r="F120" s="20">
        <v>9274.81</v>
      </c>
      <c r="G120" s="20">
        <v>3981.8</v>
      </c>
    </row>
    <row r="121" spans="1:7" x14ac:dyDescent="0.3">
      <c r="A121" s="9" t="s">
        <v>166</v>
      </c>
      <c r="B121" s="4" t="s">
        <v>167</v>
      </c>
      <c r="C121" s="20">
        <v>10192.61</v>
      </c>
      <c r="D121" s="20">
        <v>1523.45</v>
      </c>
      <c r="E121" s="21">
        <v>-0.03</v>
      </c>
      <c r="F121" s="20">
        <v>7805.21</v>
      </c>
      <c r="G121" s="20">
        <v>2387.4</v>
      </c>
    </row>
    <row r="122" spans="1:7" x14ac:dyDescent="0.3">
      <c r="A122" s="9" t="s">
        <v>168</v>
      </c>
      <c r="B122" s="4" t="s">
        <v>169</v>
      </c>
      <c r="C122" s="20">
        <v>10192.61</v>
      </c>
      <c r="D122" s="20">
        <v>1523.45</v>
      </c>
      <c r="E122" s="21">
        <v>-0.05</v>
      </c>
      <c r="F122" s="20">
        <v>3510.41</v>
      </c>
      <c r="G122" s="20">
        <v>6682.2</v>
      </c>
    </row>
    <row r="123" spans="1:7" x14ac:dyDescent="0.3">
      <c r="A123" s="9" t="s">
        <v>170</v>
      </c>
      <c r="B123" s="4" t="s">
        <v>171</v>
      </c>
      <c r="C123" s="20">
        <v>25069.03</v>
      </c>
      <c r="D123" s="20">
        <v>5344.52</v>
      </c>
      <c r="E123" s="21">
        <v>-0.01</v>
      </c>
      <c r="F123" s="20">
        <v>8318.6299999999992</v>
      </c>
      <c r="G123" s="20">
        <v>16750.400000000001</v>
      </c>
    </row>
    <row r="124" spans="1:7" x14ac:dyDescent="0.3">
      <c r="A124" s="9" t="s">
        <v>172</v>
      </c>
      <c r="B124" s="4" t="s">
        <v>173</v>
      </c>
      <c r="C124" s="20">
        <v>10192.61</v>
      </c>
      <c r="D124" s="20">
        <v>1523.45</v>
      </c>
      <c r="E124" s="21">
        <v>-0.05</v>
      </c>
      <c r="F124" s="20">
        <v>2724.41</v>
      </c>
      <c r="G124" s="20">
        <v>7468.2</v>
      </c>
    </row>
    <row r="125" spans="1:7" x14ac:dyDescent="0.3">
      <c r="A125" s="9" t="s">
        <v>174</v>
      </c>
      <c r="B125" s="4" t="s">
        <v>175</v>
      </c>
      <c r="C125" s="20">
        <v>13256.61</v>
      </c>
      <c r="D125" s="20">
        <v>2198.5500000000002</v>
      </c>
      <c r="E125" s="20">
        <v>0.06</v>
      </c>
      <c r="F125" s="20">
        <v>3764.81</v>
      </c>
      <c r="G125" s="20">
        <v>9491.7999999999993</v>
      </c>
    </row>
    <row r="126" spans="1:7" s="11" customFormat="1" x14ac:dyDescent="0.3">
      <c r="C126" s="19" t="s">
        <v>43</v>
      </c>
      <c r="D126" s="19" t="s">
        <v>43</v>
      </c>
      <c r="E126" s="19" t="s">
        <v>43</v>
      </c>
      <c r="F126" s="19" t="s">
        <v>43</v>
      </c>
      <c r="G126" s="19" t="s">
        <v>43</v>
      </c>
    </row>
    <row r="127" spans="1:7" x14ac:dyDescent="0.3">
      <c r="A127" s="10" t="s">
        <v>42</v>
      </c>
      <c r="B127" s="13">
        <v>7</v>
      </c>
      <c r="C127" s="22">
        <f t="shared" ref="C127:G127" si="10">SUM(C119:C126)</f>
        <v>92352.69</v>
      </c>
      <c r="D127" s="22">
        <f t="shared" si="10"/>
        <v>15835.420000000002</v>
      </c>
      <c r="E127" s="22">
        <f t="shared" si="10"/>
        <v>8.9999999999999983E-2</v>
      </c>
      <c r="F127" s="22">
        <f t="shared" si="10"/>
        <v>41515.69</v>
      </c>
      <c r="G127" s="22">
        <f t="shared" si="10"/>
        <v>50837</v>
      </c>
    </row>
    <row r="129" spans="1:8" s="11" customFormat="1" x14ac:dyDescent="0.3">
      <c r="A129" s="12"/>
      <c r="C129" s="19" t="s">
        <v>176</v>
      </c>
      <c r="D129" s="19" t="s">
        <v>176</v>
      </c>
      <c r="E129" s="19" t="s">
        <v>176</v>
      </c>
      <c r="F129" s="19" t="s">
        <v>176</v>
      </c>
      <c r="G129" s="19" t="s">
        <v>176</v>
      </c>
      <c r="H129" s="15"/>
    </row>
    <row r="130" spans="1:8" x14ac:dyDescent="0.3">
      <c r="A130" s="10" t="s">
        <v>177</v>
      </c>
      <c r="B130" s="13">
        <f>+B25+B37+B56+B67+B79+B89+B98+B105+B111+B116+B127</f>
        <v>78</v>
      </c>
      <c r="C130" s="22">
        <f t="shared" ref="C130:G130" si="11">+C25+C37+C56+C67+C79+C89+C98+C105+C111+C116+C127</f>
        <v>1425916.97</v>
      </c>
      <c r="D130" s="22">
        <f t="shared" si="11"/>
        <v>293947.88000000006</v>
      </c>
      <c r="E130" s="22">
        <f t="shared" si="11"/>
        <v>0.56999999999999995</v>
      </c>
      <c r="F130" s="22">
        <f t="shared" si="11"/>
        <v>795141.76900000009</v>
      </c>
      <c r="G130" s="22">
        <f t="shared" si="11"/>
        <v>630775.20000000007</v>
      </c>
    </row>
  </sheetData>
  <autoFilter ref="A5:G127"/>
  <mergeCells count="4">
    <mergeCell ref="F1:G1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2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2019-07-29T17:11:21Z</cp:lastPrinted>
  <dcterms:created xsi:type="dcterms:W3CDTF">2019-07-22T20:11:46Z</dcterms:created>
  <dcterms:modified xsi:type="dcterms:W3CDTF">2019-07-30T19:00:56Z</dcterms:modified>
</cp:coreProperties>
</file>