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92" windowHeight="10464" activeTab="0"/>
  </bookViews>
  <sheets>
    <sheet name="AGOSTO" sheetId="1" r:id="rId1"/>
    <sheet name="Hoja1" sheetId="2" r:id="rId2"/>
    <sheet name="Hoja2" sheetId="3" r:id="rId3"/>
    <sheet name="Hoja3" sheetId="4" r:id="rId4"/>
  </sheets>
  <definedNames>
    <definedName name="_xlnm.Print_Titles" localSheetId="0">'AGOSTO'!$1:$7</definedName>
  </definedNames>
  <calcPr fullCalcOnLoad="1"/>
</workbook>
</file>

<file path=xl/sharedStrings.xml><?xml version="1.0" encoding="utf-8"?>
<sst xmlns="http://schemas.openxmlformats.org/spreadsheetml/2006/main" count="1468" uniqueCount="413">
  <si>
    <t>Subrogaciones</t>
  </si>
  <si>
    <t>Vehiculos y equipo terrestre</t>
  </si>
  <si>
    <t>GASTOS MUNICIPO TAMAZULA - Total</t>
  </si>
  <si>
    <t>Egresos Públicos por partida</t>
  </si>
  <si>
    <t>Movimiento</t>
  </si>
  <si>
    <t>Variación</t>
  </si>
  <si>
    <t>Partida</t>
  </si>
  <si>
    <t>Fecha</t>
  </si>
  <si>
    <t>Doc</t>
  </si>
  <si>
    <t>Proveedor</t>
  </si>
  <si>
    <t>Domicilio</t>
  </si>
  <si>
    <t>Concepto</t>
  </si>
  <si>
    <t>Finalidad</t>
  </si>
  <si>
    <t>Mes</t>
  </si>
  <si>
    <t>Anual</t>
  </si>
  <si>
    <t>Acumulado Inicial</t>
  </si>
  <si>
    <t>SERVICIOS PERSONALES - Total</t>
  </si>
  <si>
    <t>Presupuesto</t>
  </si>
  <si>
    <t>Sueldos Personal Permanente</t>
  </si>
  <si>
    <t>Dietas</t>
  </si>
  <si>
    <t>Honorarios por servicios personales</t>
  </si>
  <si>
    <t>Gratificados</t>
  </si>
  <si>
    <t>Salarios al personal eventual</t>
  </si>
  <si>
    <t>Material de Oficina</t>
  </si>
  <si>
    <t>Material de Limpieza</t>
  </si>
  <si>
    <t>Utensilios para el servicio del comedor</t>
  </si>
  <si>
    <t>Refacciones, accesorios y herramientas menores</t>
  </si>
  <si>
    <t>Estructuras y Manufacturas</t>
  </si>
  <si>
    <t>REPOSICION CAJA CHICA PRESIDEN</t>
  </si>
  <si>
    <t>Materiales y suministros de laboratorio</t>
  </si>
  <si>
    <t>Combustibles</t>
  </si>
  <si>
    <t>Vestuario uniformes y blancos</t>
  </si>
  <si>
    <t>MATERIALES Y SUMINISTROS - Total</t>
  </si>
  <si>
    <t>Servicio  Postal</t>
  </si>
  <si>
    <t>Servicio Telefonico</t>
  </si>
  <si>
    <t>Servicio de Agua Potable</t>
  </si>
  <si>
    <t>Arrendamiento de Edificios y Locales</t>
  </si>
  <si>
    <t>Estudios Diversos</t>
  </si>
  <si>
    <t>Fletes y Maniobras</t>
  </si>
  <si>
    <t>Seguros</t>
  </si>
  <si>
    <t>Otros Impuestos y Derechos</t>
  </si>
  <si>
    <t>Mantenimiento y Conserv. de Mob y Equipo de</t>
  </si>
  <si>
    <t>Mantenimiento y Conserv. de Equipo de Computo</t>
  </si>
  <si>
    <t>Servicio de Telecomunicaciones</t>
  </si>
  <si>
    <t>Pasajes</t>
  </si>
  <si>
    <t>Congresos, Convenciones y Exposiciones</t>
  </si>
  <si>
    <t>SERVICIOS GENERALES - Total</t>
  </si>
  <si>
    <t>Mobiliario</t>
  </si>
  <si>
    <t>Equipo de Oficina</t>
  </si>
  <si>
    <t>Equipo Educacional y recreativo</t>
  </si>
  <si>
    <t>BIENES MUEBLES E INMUEBLES - Total</t>
  </si>
  <si>
    <t>Erogaciones Extraordinarias</t>
  </si>
  <si>
    <t>Erogaciones Extraordinarias - Total</t>
  </si>
  <si>
    <t>Total General Gasto Corriente</t>
  </si>
  <si>
    <t>Instituto Electoral del Estado de Jalisco</t>
  </si>
  <si>
    <t>REPOSICION CAJA CHICA RECURSOS</t>
  </si>
  <si>
    <t>REPOSICION CAJA CHICA SECRETAR</t>
  </si>
  <si>
    <t>Prima vacacional y dominical</t>
  </si>
  <si>
    <t>Aguinaldos</t>
  </si>
  <si>
    <t>Cuotas a pensiones</t>
  </si>
  <si>
    <t>Cuotas para la vivienda</t>
  </si>
  <si>
    <t>Cuotas para el seguro de vida del personal</t>
  </si>
  <si>
    <t>Cuotas al IMSS (enfermedad y maternidad)</t>
  </si>
  <si>
    <t>Cuotas sedar -2%</t>
  </si>
  <si>
    <t>Fondo de retiro</t>
  </si>
  <si>
    <t>Ayuda para despensa</t>
  </si>
  <si>
    <t>Ayuda para pasajes</t>
  </si>
  <si>
    <t>Impacto al salario</t>
  </si>
  <si>
    <t>Compensación adicional</t>
  </si>
  <si>
    <t>Compensación por servicios de justicia</t>
  </si>
  <si>
    <t>Compensación por nómina</t>
  </si>
  <si>
    <t>Estimulo por el día del Servidor Público</t>
  </si>
  <si>
    <t>Material Didáctico</t>
  </si>
  <si>
    <t>Material estadístico y geográfico</t>
  </si>
  <si>
    <t>Material de impresión y reproducción</t>
  </si>
  <si>
    <t>Material de impresión para procesamiento</t>
  </si>
  <si>
    <t>Alimentos para servidores públicos estatales</t>
  </si>
  <si>
    <t>Material eléctrico</t>
  </si>
  <si>
    <t>Medicinas y productos farmacéuticos</t>
  </si>
  <si>
    <t>Servicio de Energía Eléctrica</t>
  </si>
  <si>
    <t>Arrendamiento de Maquinaría y Equipo</t>
  </si>
  <si>
    <t>Capacitación Especializada</t>
  </si>
  <si>
    <t>Servicio de Lavandería, Limpieza, Higiene</t>
  </si>
  <si>
    <t>Interesés, Descuentos y Otros Servicios Bancarios</t>
  </si>
  <si>
    <t>Mantenimiento y Conservación de Maq. y Eq.</t>
  </si>
  <si>
    <t>Mantenimiento y Conservación de Inmb. e In</t>
  </si>
  <si>
    <t>Gastos de Difusión, Información y Publicaciones</t>
  </si>
  <si>
    <t>Impresiones de Papelería Oficial</t>
  </si>
  <si>
    <t>Viáticos</t>
  </si>
  <si>
    <t>Equipo de Telefonía</t>
  </si>
  <si>
    <t>Equipo de Computación Electronico</t>
  </si>
  <si>
    <t>SERVICIO DE INTERNET Y CUENTAS</t>
  </si>
  <si>
    <t>GONZALEZ FLORES GUILLERMO</t>
  </si>
  <si>
    <t>RENTA FINCA OFICINAS JURIDICO</t>
  </si>
  <si>
    <t>PERIODICOS LA JORNADA, EL UNIV</t>
  </si>
  <si>
    <t>RENOVACION 1 SUSCRIPCION ANUAL</t>
  </si>
  <si>
    <t>En Agosto de 2007</t>
  </si>
  <si>
    <t>NOM 1¦Q AGOST CONSEJEROS</t>
  </si>
  <si>
    <t>NOM 1¦Q AGOST PNAL. ADVO BASE</t>
  </si>
  <si>
    <t>NOM 2¦Q AGOST CONSEJEROS</t>
  </si>
  <si>
    <t>NOM 2¦Q AGOST PNAL. ADVO BASE</t>
  </si>
  <si>
    <t>CANCEL CH. 12756</t>
  </si>
  <si>
    <t>REPOSICION CAJA CHICA ADMINIST</t>
  </si>
  <si>
    <t>AYUDA PARA ALIMENTOS A PERSONA</t>
  </si>
  <si>
    <t>NOM 1¦Q AGO PNAL. ADVO EVENTUA</t>
  </si>
  <si>
    <t>NOM 2¦Q AGO PNAL. ADVO EVENTUA</t>
  </si>
  <si>
    <t>APORT. Y PRESTAMOS 1¦Q AGOST</t>
  </si>
  <si>
    <t>APORT. Y PRESTAMOS 2¦Q AGOST</t>
  </si>
  <si>
    <t>PROV. CUOTAS IMSS AGO/07</t>
  </si>
  <si>
    <t>PROV.CUOTAS SEDAR AGOS/07</t>
  </si>
  <si>
    <t>MICAS TAMAÐO CARTA Y OFICIO. F</t>
  </si>
  <si>
    <t>MARCADORES. F- B 78460.</t>
  </si>
  <si>
    <t>C0MPRA DE AROMATIZANTES, ARTIC</t>
  </si>
  <si>
    <t>PASTILLAS DE CLORO STOCK ALMAC</t>
  </si>
  <si>
    <t>ARTICULOS DE LIMPIEZA. F- 7557</t>
  </si>
  <si>
    <t>BOLSA VARIAS MEDIDAS. F- 15920</t>
  </si>
  <si>
    <t>ARTICULOS DE LIMPIEZA. F- 1475</t>
  </si>
  <si>
    <t>COMPRA LISTON P/MOÐOS DE PUERT</t>
  </si>
  <si>
    <t>CARTUCHOS. F- 61918.</t>
  </si>
  <si>
    <t>COMPRA HIELO, GALLETAS, BOTANA</t>
  </si>
  <si>
    <t>ARTICULOS VARIOS STOCK ALMACEN</t>
  </si>
  <si>
    <t>ALIMENTOS POR REUNION DE TRABA</t>
  </si>
  <si>
    <t>BOTANAS STOCK ALMACEN</t>
  </si>
  <si>
    <t>COMPRA DE REFRESCOS, AGUA, BOT</t>
  </si>
  <si>
    <t>10 KILOS DE CAFE. F- 3199.</t>
  </si>
  <si>
    <t>REEMBOLSO DE FONDO FIJO DE CAJ</t>
  </si>
  <si>
    <t>REEMBOLSO FONDO FIJO DE CAJA.</t>
  </si>
  <si>
    <t>COMPRA DE SERVILLETAS STOCK AL</t>
  </si>
  <si>
    <t>COMPRA DE PILAS, ARREGLOS FLOR</t>
  </si>
  <si>
    <t>COMPRA DE PILAS, FUSIBLES PINZ</t>
  </si>
  <si>
    <t>COMPRA ENGRAPADORA TRUPER</t>
  </si>
  <si>
    <t>COMPRA PILAS STOCK ALMACEN</t>
  </si>
  <si>
    <t>COMPRA DE FLORES PARA PRESIDEN</t>
  </si>
  <si>
    <t>MAT. ELEC. MTTO. AIRE ACONDICI</t>
  </si>
  <si>
    <t>COMPRA DE ANTIGONGELANTE</t>
  </si>
  <si>
    <t>VIAJE A ELECCIONES DE BAJA CAL</t>
  </si>
  <si>
    <t>VIAJE A LAS ELECCIONES EN BAJA</t>
  </si>
  <si>
    <t>GASOLINA VIATICOS A BAJA CALIF</t>
  </si>
  <si>
    <t>MARCO PARA CUIADRO DE CONSEJER</t>
  </si>
  <si>
    <t>COMPRA SPRAY STOCK ALMACEN</t>
  </si>
  <si>
    <t>COMPRA SILICON, GRAPAS Y CINTA</t>
  </si>
  <si>
    <t>TRASPASO CARGO CELULAR  A SU</t>
  </si>
  <si>
    <t>SERVICIO TELEFONOS CELULARES J</t>
  </si>
  <si>
    <t>SERVICIO TELEFONICO IEEJ AGOST</t>
  </si>
  <si>
    <t>SERV. DE ENERG. ELEC. IEEJ</t>
  </si>
  <si>
    <t>CANCEL CH. 12711</t>
  </si>
  <si>
    <t>PAGO DE ENERGIA ELEC. 30 DE JU</t>
  </si>
  <si>
    <t>ENERGIA ELECTRICA 30/JUN/2007</t>
  </si>
  <si>
    <t>ENERGIA ELECTRICA BODEGA IEEJ</t>
  </si>
  <si>
    <t>RENTA MES DE AGOSTO/2007.</t>
  </si>
  <si>
    <t>RENTA FINCA BODEGA GENERAL IEE</t>
  </si>
  <si>
    <t>RENTA COPIADO DIGITAL JULIO/20</t>
  </si>
  <si>
    <t>CANCELACION DE SALDO</t>
  </si>
  <si>
    <t>BONIF. POR TRANSFER. DE FDOS.</t>
  </si>
  <si>
    <t>COMISION POR PAGO INTERBANCARI</t>
  </si>
  <si>
    <t>RETENC. ISR JULIO</t>
  </si>
  <si>
    <t>COBRO POR CONSULTA DE MOVIMIEN</t>
  </si>
  <si>
    <t>COMISION POR TRANSFER. DE FDOS</t>
  </si>
  <si>
    <t>DIFERENCIA EN COBRO DE CHEQUE</t>
  </si>
  <si>
    <t>DIF. EN COMPROBACION</t>
  </si>
  <si>
    <t>RECLAS. CH. 10475 PD33</t>
  </si>
  <si>
    <t>SERVICIO CAMIONETA JAL3278</t>
  </si>
  <si>
    <t>MANTENIMIENTO VEHICULO OFICIAL</t>
  </si>
  <si>
    <t>SERVICIO 15,000 KM TSURU PLACA</t>
  </si>
  <si>
    <t>REPARACION DODGE PICK-UP PLACA</t>
  </si>
  <si>
    <t>REPARACION TRACKER PLACAS JCT-</t>
  </si>
  <si>
    <t>INSTALACION ELEC. AIRE ACONDIC</t>
  </si>
  <si>
    <t>PAGO MTTO. INTERRUPTOR GRAL DE</t>
  </si>
  <si>
    <t>2,940 REVISTA FOLIOS MARZO/200</t>
  </si>
  <si>
    <t>PUBLIUCIDAD IEEJ EN W RADIO. F</t>
  </si>
  <si>
    <t>PUBLICIDAD IEEJ EN DK 1250. F-</t>
  </si>
  <si>
    <t>PUBLICIDAD IEEJ EN EL CANAL 4.</t>
  </si>
  <si>
    <t>50% ANTICIPO ARTICULOS VARIOS</t>
  </si>
  <si>
    <t>1,000 BOLETINES. F- 27190.</t>
  </si>
  <si>
    <t>PUBLICACION IEEJ PERIODICO MUR</t>
  </si>
  <si>
    <t>3,000 LAPIZ DE MADERA. F- 1336</t>
  </si>
  <si>
    <t>PUBLICACION IEEJ PERIODICO PUB</t>
  </si>
  <si>
    <t>ANTICIPO 3,000 BOLSAS DE PAPEL</t>
  </si>
  <si>
    <t>500 TARJETAS DE PRESENTACION.</t>
  </si>
  <si>
    <t>SERVICIO UNINET IEEJ AGOSTO/20</t>
  </si>
  <si>
    <t>ESTACIONAMIENTO ESTACAS</t>
  </si>
  <si>
    <t>PAGO ESTACIONAMIENTOS EN COMPR</t>
  </si>
  <si>
    <t>PAGO DE ESTACIONAMIENTO</t>
  </si>
  <si>
    <t>VIAJE A QUERETARO ENCUENTRO ED</t>
  </si>
  <si>
    <t>VIAJE A ELECCIONES EN  BAJA C</t>
  </si>
  <si>
    <t>CASETAS Y AVION VIAJE A BAJA C</t>
  </si>
  <si>
    <t>VIAJE A ELECCIONES EN BAJA CAL</t>
  </si>
  <si>
    <t>2  BOLETOS DE AVION GDL-MX-MXL</t>
  </si>
  <si>
    <t>1  BOLETO DE AVION GDL-MX-MXL-</t>
  </si>
  <si>
    <t>ALIM.Y HOSPED. VIAJE BAJA CALI</t>
  </si>
  <si>
    <t>50% DEDUC. VEHIC. CAPACITACION</t>
  </si>
  <si>
    <t>SEGURO PARQUE VEHICULAR EN COM</t>
  </si>
  <si>
    <t>CANASTAS PARA REUNION NAL. PDT</t>
  </si>
  <si>
    <t>SERV. DE EDECANES PARA EVENTO</t>
  </si>
  <si>
    <t>PUBLICACION DE PRONUNCIAMIENTO</t>
  </si>
  <si>
    <t>EVENTO REUNION DE CONSEJEROS</t>
  </si>
  <si>
    <t>GTOS. EVENTOS CONSEJEROS PRESI</t>
  </si>
  <si>
    <t>GTOS. CURSO DERECHO ELECTORAL</t>
  </si>
  <si>
    <t>IMPRESION LONAS REUNION NACION</t>
  </si>
  <si>
    <t>400 INVITACIONES Y 1,000 DIPTI</t>
  </si>
  <si>
    <t>CONDUCCION DE CEREMONIA. F-361</t>
  </si>
  <si>
    <t>1000     S E R V I C I O S       P E R S O N A L E  S</t>
  </si>
  <si>
    <t xml:space="preserve"> </t>
  </si>
  <si>
    <t>SUBTOTAL</t>
  </si>
  <si>
    <t xml:space="preserve"> SUBTOTAL  ELECCION  EXTRAORDINARIA  DE  TUXCUECA</t>
  </si>
  <si>
    <t xml:space="preserve">TOTAL SERVICIOS PERSONALES </t>
  </si>
  <si>
    <t>2000     M A T E R I A L E S      Y     S U M I N I S T R O S</t>
  </si>
  <si>
    <t>MATERIALES Y SUMINISTROS</t>
  </si>
  <si>
    <t>SERVICIOS PERSONALES</t>
  </si>
  <si>
    <t>TOTAL MATERIALES Y SUMINISTROS</t>
  </si>
  <si>
    <t>3000     S E R V I C I O S   G E N E R A L E S</t>
  </si>
  <si>
    <t xml:space="preserve">SERVICIOS GENERALES </t>
  </si>
  <si>
    <t>5000      BIENES MUEBLES E INMUEBLES</t>
  </si>
  <si>
    <t>BIENES MUEBLES E INMUEBLES</t>
  </si>
  <si>
    <t>TOTAL BIENES MUEBLES E INMUEBLES</t>
  </si>
  <si>
    <t>TOTAL GASTO CORRIENTE</t>
  </si>
  <si>
    <t>PARTIDOS POLITICOS</t>
  </si>
  <si>
    <t>ACTIVIDADES ORDINARIAS</t>
  </si>
  <si>
    <t>PARTIDO ACCION NACIONAL</t>
  </si>
  <si>
    <t>VIDRIO NO. 1604 C.AMERICANA GUADALAJARA</t>
  </si>
  <si>
    <t>ACTIVIDADES ORDINARIAS JUNIO/07</t>
  </si>
  <si>
    <t>PRERROGATIVA MENSUAL</t>
  </si>
  <si>
    <t>PARTIDO REVOLUCIONARIO INSTITUCIONAL</t>
  </si>
  <si>
    <t>CALZADA DEL CAMPESINO NO. 222 GDL.</t>
  </si>
  <si>
    <t>ACTIVIDADES ORDINARIAS JUNIO/08</t>
  </si>
  <si>
    <t>PARTIDO DE LA REVOLUCION DEMOCRATICA</t>
  </si>
  <si>
    <t xml:space="preserve">MORELOS 1770, GUADALAJARA JALISCO. </t>
  </si>
  <si>
    <t>ACTIVIDADES ORDINARIAS JUNIO/09</t>
  </si>
  <si>
    <t>PARTIDO DEL TRABAJO</t>
  </si>
  <si>
    <t>FRANCISCO ZARCO 315, GUADALAJARA JALISCO.</t>
  </si>
  <si>
    <t>ACTIVIDADES ORDINARIAS JUNIO/10</t>
  </si>
  <si>
    <t>PARTIDO VERDE ECOLOGISTA DE MEXICO</t>
  </si>
  <si>
    <t>HIDALGO 1690, GUADALAJARA JALISCO.</t>
  </si>
  <si>
    <t>ACTIVIDADES ORDINARIAS JUNIO/11</t>
  </si>
  <si>
    <t xml:space="preserve">PARTIDO CONVERGENCIA </t>
  </si>
  <si>
    <t>MARSELLA 441, GUADALAJARA JALISCO.</t>
  </si>
  <si>
    <t>ACTIVIDADES ORDINARIAS JUNIO/12</t>
  </si>
  <si>
    <t>PARTIDO NUEVA ALIANZA</t>
  </si>
  <si>
    <t>HIDALGO 1875, GUADALAJARA JALISCO.</t>
  </si>
  <si>
    <t>ACTIVIDADES ORDINARIAS JUNIO/13</t>
  </si>
  <si>
    <t>PARTIDO ALTERNATIVA SOCIALDEMOCRATICA</t>
  </si>
  <si>
    <t>PUEBLA 22, GUADALAJARA JALISCO.</t>
  </si>
  <si>
    <t>ACTIVIDADES ORDINARIAS JUNIO/14</t>
  </si>
  <si>
    <t>ACTIVIDADES ESPECIFICAS</t>
  </si>
  <si>
    <t>OBTENCION DEL VOTO</t>
  </si>
  <si>
    <t>TOTAL PARTIDOS POLITICOS</t>
  </si>
  <si>
    <t>SUMA GASTO CORRIENTE Y PARTIDOS POLITICOS</t>
  </si>
  <si>
    <t xml:space="preserve"> TOTAL  ELECCION  EXTRAORDINARIA  DE  TUXCUECA</t>
  </si>
  <si>
    <t>TOTAL GENERAL ( Incluye Elección de Tuxcueca )</t>
  </si>
  <si>
    <t xml:space="preserve">FLORENCIA 2370, GUADALAJARA JALISCO. </t>
  </si>
  <si>
    <t>APLICACIÓN DE NOMINA</t>
  </si>
  <si>
    <t>PRESTACION MENSUAL.</t>
  </si>
  <si>
    <t>MOLINA BECERRIL LILIA ADRIANA</t>
  </si>
  <si>
    <t>REPOSICION FONDO FIJO DE CAJA</t>
  </si>
  <si>
    <t>DIRECCION DE PENSIONES</t>
  </si>
  <si>
    <t>MAGISTERIO No. 1165</t>
  </si>
  <si>
    <t>INSTITUTO MEXICANO DEL SEGURO SOCIAL</t>
  </si>
  <si>
    <t>DELEGACION AVILA ACAMACHO</t>
  </si>
  <si>
    <t>SEDAR</t>
  </si>
  <si>
    <t>CUOTAS MENSUALES</t>
  </si>
  <si>
    <t>TECNOLOGIA EN DOCUMENTOS, S.A. DE C.V.</t>
  </si>
  <si>
    <t>EULOGIO PARRA NO.2316, GUADALAJARA, JAL.</t>
  </si>
  <si>
    <t>STOCK DE ALMACEN.</t>
  </si>
  <si>
    <t>GUTIERREZ MORA MIRIAM GUADALUPE</t>
  </si>
  <si>
    <t>ORGANIZACION PAPELERA OMEGA, S.A. DE C.V.</t>
  </si>
  <si>
    <t>AV. 8 DE JULIO NO.2577, ZONA INDUSTRIAL, GUADALAJARA, JAL.</t>
  </si>
  <si>
    <t>PROVEEDORA SANITARIA MEXICANA, S.A. DE C.V.</t>
  </si>
  <si>
    <t>CAPULIN NO.1427, COL. DEL FRESNO, GUADALAJARA, JAL.</t>
  </si>
  <si>
    <t>SROCK DE ALMACEN.</t>
  </si>
  <si>
    <t>AGUILAR TORRES LUIS ENRIQUE</t>
  </si>
  <si>
    <t>SIERRA MADRE 1023, GUADALAJARA JALISCO.</t>
  </si>
  <si>
    <t>CENTRAL PACIFIC PAPER, S.A. DE C.V.</t>
  </si>
  <si>
    <t>CRUZ VERDE NO.787, COL. SAGRADA FAMILIA, GUADALAJARA, JAL.</t>
  </si>
  <si>
    <t>STOCK DE ALMACEN</t>
  </si>
  <si>
    <t>LIBRA SISTEMAS, S.A. DE C.V.</t>
  </si>
  <si>
    <t>AV. AMERICAS 55, GUADALAJARA</t>
  </si>
  <si>
    <t>RIOS GUTIERREZ MANUEL</t>
  </si>
  <si>
    <t>GIRON GARELLI EDMUNDO</t>
  </si>
  <si>
    <t>PLAZA BUGAMBILIAS B-20, ZAPOPAN JALISCO.</t>
  </si>
  <si>
    <t>BERNAL HERNANDEZ VICTOR HUGO</t>
  </si>
  <si>
    <t>COMPROBACION DE GASTOS.</t>
  </si>
  <si>
    <t>FIGUEROA PADILLA JOSE TOMAS</t>
  </si>
  <si>
    <t>RADIOMOVIL DIPSA, S.A DE C.V.</t>
  </si>
  <si>
    <t>TIZCO Y LOPEZ MATEOS, ZAPOPAN, JAL.</t>
  </si>
  <si>
    <t>FUNCIONARIOS IEEJ.</t>
  </si>
  <si>
    <t>TELEFONOS DE MEXICO, S.A. DE C.V.</t>
  </si>
  <si>
    <t>NIÑOS HEROES 1428 PB, GUADALAJARA JALISCO.</t>
  </si>
  <si>
    <t>LINEAS TELEFONICAS IEEJ.</t>
  </si>
  <si>
    <t xml:space="preserve">C A N C E L A D O </t>
  </si>
  <si>
    <t>COMISION FEDERAL DE ELECTRICIDAD</t>
  </si>
  <si>
    <t>AV. EULOGIO PARRA NO.1760, GUADALAJARA, JAL.</t>
  </si>
  <si>
    <t>BODEGA GENERAL IEEJ.</t>
  </si>
  <si>
    <t>DIRECCION DE PENSIONES DEL ESTADO</t>
  </si>
  <si>
    <t>MAGISTERIO NO.1165, GUADALJARA, JAL.</t>
  </si>
  <si>
    <t>INMUEBLE IEEJ.</t>
  </si>
  <si>
    <t>CORONA CUELLAR SALVADOR</t>
  </si>
  <si>
    <t>JUSTO SIERRA 2135-103, GUADALAJARA, JALISCO.</t>
  </si>
  <si>
    <t>OFICINAS JURIDICO IEEJ,</t>
  </si>
  <si>
    <t>GALVEZ MONTES ENRIQUE</t>
  </si>
  <si>
    <t>CLZ. INDEPENDENCIA SUR 43, GUADALAJARA JALISCO.</t>
  </si>
  <si>
    <t>GODEGA GENERAL IEEJ.</t>
  </si>
  <si>
    <t>SEITON COPIADORAS, S.A. DE C.V.</t>
  </si>
  <si>
    <t>VIDRIO 2366, GUADALAJARA JALISCO.</t>
  </si>
  <si>
    <t>COPIADORAS IEEJ.</t>
  </si>
  <si>
    <t>SEGUROS BANORTE-GENERALI, S.A. DE C.V.</t>
  </si>
  <si>
    <t>GUADALAJARA, JALISCO</t>
  </si>
  <si>
    <t>SEGURO PARQUE VEHICULAR IEEJ EN COMODATO.</t>
  </si>
  <si>
    <t>ASIGNADO A SECRETARIA EJECUTIVA.</t>
  </si>
  <si>
    <t>DIAZ SANCHEZ HECTOR JAVIER</t>
  </si>
  <si>
    <t>ASIGNADO A DIAZ SANCHEZ HECTOR JAVIER.</t>
  </si>
  <si>
    <t>MEDIC-CAV, S.R.L. DE C.V.</t>
  </si>
  <si>
    <t>JOSE MA. RODRIGUEZ NO.2144, COL. JARD. ALCALDE, GUADALAJARA, JAL.</t>
  </si>
  <si>
    <t>ASIGNADO A ORGANIZACION.</t>
  </si>
  <si>
    <t>ASIGNADA CONSEJERA LIC. ROSA DEL CARMEN ALVAREZ LOPEZ.</t>
  </si>
  <si>
    <t>CADENA RADIODIFUSORA MEXICANA, S.A. DE C.V.</t>
  </si>
  <si>
    <t>RUBEN DARIO 158, GUADALAJARA JALISCO.</t>
  </si>
  <si>
    <t>REUNION NACIONAL CONSEJEROS PRESIDENTES.</t>
  </si>
  <si>
    <t xml:space="preserve">GRUPO DK, S.A. </t>
  </si>
  <si>
    <t>AV LAZARO CARDENAS 3126, GUADALAJARA JALISCO.</t>
  </si>
  <si>
    <t>CIA. PERIODISTICA DEL SOL DE GUADALAJARA, S.A. DE C.V.</t>
  </si>
  <si>
    <t>CALZADA INDEPENDENCIA SUR NO.324, GUADALAJARA, JAL.</t>
  </si>
  <si>
    <t>CARPETA INFORMATIVA IEEJ.</t>
  </si>
  <si>
    <t>TELEVISORA DE OCCIDENTE, S.A. DE C.V.</t>
  </si>
  <si>
    <t>AV. ALEMANIA NO.1469, GUADALAJARA, JAL.</t>
  </si>
  <si>
    <t>2 SPOTS REUNION NACIONAL CONSEJEROS PRESIDENTES JUL 17 Y 18 2007.</t>
  </si>
  <si>
    <t>CHAVEZ CHAVEZ RAMONA</t>
  </si>
  <si>
    <t>LICEO 186, GUADALAJARA JALISCO.</t>
  </si>
  <si>
    <t>WYSS INTERNACIONAL, S.A. DE C.V.</t>
  </si>
  <si>
    <t>AMERICAS 300 INT 2, GUADALAJARA JALISCO.</t>
  </si>
  <si>
    <t>DIRECCION DE CAPACITACION.</t>
  </si>
  <si>
    <t>IMPRE-JAL, S.A. DE C.V.</t>
  </si>
  <si>
    <t>NICOLAS ROMERO NO.518, SECTOR HIDALGO, GUADALAJARA, JAL.</t>
  </si>
  <si>
    <t>DEPARTAMENTO DE EDICION.</t>
  </si>
  <si>
    <t>EDICIONES DEL NORTE, S.A. DE  C.V.</t>
  </si>
  <si>
    <t>AV. MARIANO OTERO 4047, GUADALAJARA JALISCO.</t>
  </si>
  <si>
    <t>ESQUELA.</t>
  </si>
  <si>
    <t>ARTICULOS PROMOCIONALES CASA XAVIER, S.A. DE C.V.</t>
  </si>
  <si>
    <t>CARRETERA BASE AEREA NO.3840-1, ZAPOPAN, JAL.</t>
  </si>
  <si>
    <t>DIRECCION CAPACITACION.</t>
  </si>
  <si>
    <t xml:space="preserve">PAGINA TRES, S.A. </t>
  </si>
  <si>
    <t>CALZADA DEL AGUILA NO.81-Z, GUADALAJARA, JAL.</t>
  </si>
  <si>
    <t>WINSNES DE MEXICO, S.A. DE C.V.</t>
  </si>
  <si>
    <t>PROGRESO SUR 73, GUADALAJARA JALISCO.</t>
  </si>
  <si>
    <t>CALZ. INDEPENDENCIA SUR NO.324, GUADALAJARA, JAL.</t>
  </si>
  <si>
    <t>PADILLA TOUSSAINT ANDRES</t>
  </si>
  <si>
    <t>SIMON BOLIVAR NO.273, GUADALAJARA, JAL.</t>
  </si>
  <si>
    <t>CONSEJERO LIC. CARLOS ALBERTO MARTINEZ MAGUEY.</t>
  </si>
  <si>
    <t>OPERADORA DE CABLE DE OCCIDENTE, S.A. DE C.V.</t>
  </si>
  <si>
    <t>LAZARO CARDENAS 1694, GUADALAJARA JALISCO.</t>
  </si>
  <si>
    <t>INTERNET Y CUENTAS ELECTRONICAS IEEJ</t>
  </si>
  <si>
    <t>LINEAS TELEFONICAS PREP.</t>
  </si>
  <si>
    <t>SEVILLA SOL VIAJES, S.A. DE C.V.</t>
  </si>
  <si>
    <t>AV. LUIS PEREZ VERDIA 144-A, GUADALAJARA JALISCO.</t>
  </si>
  <si>
    <t>FIGEUROA PADILLA JOSE TOMAS, MARTINEZ MAGUEY CARLOS ALBERTO.</t>
  </si>
  <si>
    <t>BERNAL HERNANDEZ VICTOR HUGO.</t>
  </si>
  <si>
    <t>CAMPOS CORDOVA MARIA SARA</t>
  </si>
  <si>
    <t>QUETZAL 1586, GUADALAJARA JALISCO.</t>
  </si>
  <si>
    <t>C. BRAMBILA COMUNICACION &amp; MARKETING, S.C.</t>
  </si>
  <si>
    <t>SAM MIGUEL 4375, ZAPOPAN JALISCO.</t>
  </si>
  <si>
    <t>Arrendamientos Especiales</t>
  </si>
  <si>
    <t>REPOCICION CAJA CHICA ADMINIST</t>
  </si>
  <si>
    <t>Servicio de Vigilancia</t>
  </si>
  <si>
    <t>SEGURIDAD PRIVADA MAZAGLE, S.A. DE C.V.</t>
  </si>
  <si>
    <t>AV. ALCALDE NO.1930-A, JARDINES ALCALDE, GUADALAJARA, JAL.</t>
  </si>
  <si>
    <t>SERVICIO DE RESGUARDO DE UN ELEMENTO PARA IEEJ. F-1233.</t>
  </si>
  <si>
    <t>SEGURIDAD PRIVADA IEEJ.</t>
  </si>
  <si>
    <t>COMPROBACION CHEQUE 12616</t>
  </si>
  <si>
    <t>COMPROBACION CHEQUE 12229</t>
  </si>
  <si>
    <t>COMPROBACION CHEQUE 12413</t>
  </si>
  <si>
    <t>COMPROBACION CHEQUE 12598</t>
  </si>
  <si>
    <t>COMPROBACION CHEQUE 12521</t>
  </si>
  <si>
    <t>JUAN CARLOS FRANCO JIMENEZ</t>
  </si>
  <si>
    <t>COMPROBACION CHEQUE 12513</t>
  </si>
  <si>
    <t>COMPROBACION CHEQUE 12496</t>
  </si>
  <si>
    <t>COMPROBACION CHEQUE 12058</t>
  </si>
  <si>
    <t>JOSE LUIS CASTELLANOS GONZALEZ</t>
  </si>
  <si>
    <t>COMPROBACION CHEQUES 12671 Y 12738</t>
  </si>
  <si>
    <t>CARLOS ALBERTO MARTINEZ MAGUEY</t>
  </si>
  <si>
    <t>COMPROBACION CHEQUES 12673 Y 12721</t>
  </si>
  <si>
    <t>TRASPASO CARGO  CELULAR</t>
  </si>
  <si>
    <t>RODOLFO HERNANDEZ RODRIGUEZ</t>
  </si>
  <si>
    <t>COMPROBACION CHEQUE 12691</t>
  </si>
  <si>
    <t>HECTOR MORILLON</t>
  </si>
  <si>
    <t>COMPROBACION CHEQUE 12741</t>
  </si>
  <si>
    <t>LUIS GABRIEL MOTA</t>
  </si>
  <si>
    <t>COMPROBACION CHEQUE 12511</t>
  </si>
  <si>
    <t>DIFERENCIA POR AJUSTE</t>
  </si>
  <si>
    <t>COMISION</t>
  </si>
  <si>
    <t xml:space="preserve">BANCO   H. S. B. C. </t>
  </si>
  <si>
    <t>VICTOR HUGO BERNAL</t>
  </si>
  <si>
    <t>RECLAS. CH. 10475 PD34</t>
  </si>
  <si>
    <t>HECTOR L. OJEDA G. VALDIVIA</t>
  </si>
  <si>
    <t>COMPROBACION CHEQUE 12750</t>
  </si>
  <si>
    <t>CARLOS ALBERTO SILVA MORENO</t>
  </si>
  <si>
    <t>COMPROBACION CHEQUE 12174</t>
  </si>
  <si>
    <t>COMPROBACION CHEQUES 12702 Y 12722</t>
  </si>
  <si>
    <t>TOMAS FIGUEROA PADILLA</t>
  </si>
  <si>
    <t>RAFAEL MAYORGA RODRIGUEZ</t>
  </si>
  <si>
    <t>COMPROBACION CHEQUE 12645</t>
  </si>
  <si>
    <t>COMPROBACION CHEQUE 12514</t>
  </si>
  <si>
    <t>FRANCO JIMENEZ JUAN CARLOS</t>
  </si>
  <si>
    <t>COMPROBACION CHEQUE 12674</t>
  </si>
  <si>
    <t>PSTRICIA VERGARA GUZMAN</t>
  </si>
  <si>
    <t>COMPROBACION CHEQUE 12578</t>
  </si>
  <si>
    <t>INSTITUTO ELECTORAL DEL ESTADO DE JALISCO</t>
  </si>
  <si>
    <t>EGRESOS PUBLICOS POR PARTIDAS</t>
  </si>
  <si>
    <t>A G O S T O   D E   2007</t>
  </si>
  <si>
    <t>REINTEGRO  DE ACTIVIDADES ESPECIFICAS DEL MES DE ABRIL DE 20</t>
  </si>
  <si>
    <t>REINTEGRO  DE ACTIVIDADES ESPECIFICAS DEL MES DE MARZO DE 21</t>
  </si>
  <si>
    <t>REINTEGRO  DE ACTIVIDADES ESPECIFICAS DEL MES DE FEBRERO DE 22</t>
  </si>
  <si>
    <t>REINTEGRO  DE ACTIVIDADES ESPECIFICAS DEL MES DE ENERO DE 23</t>
  </si>
  <si>
    <t>REINTEGRO  DE ACTIVIDADES ESPECIFICAS DEL MES DE MARZO DE 24</t>
  </si>
  <si>
    <t>REINTEGRO  DE ACTIVIDADES ESPECIFICAS DEL MES DE FEBRERO DE 25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</si>
</sst>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##,###,##0.00;\(###,###,##0.00\)"/>
    <numFmt numFmtId="170" formatCode="#,##0.00000"/>
    <numFmt numFmtId="171" formatCode="_-&quot;$&quot;* #,##0_-;\-&quot;$&quot;* #,##0_-;_-&quot;$&quot;* &quot;-&quot;??_-;_-@_-"/>
    <numFmt numFmtId="172" formatCode="_(&quot;$&quot;* #,##0_);_(&quot;$&quot;* \(#,##0\);_(&quot;$&quot;* &quot;-&quot;??_);_(@_)"/>
    <numFmt numFmtId="173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right"/>
    </xf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4" fontId="0" fillId="0" borderId="0" xfId="17" applyAlignment="1">
      <alignment horizontal="centerContinuous"/>
    </xf>
    <xf numFmtId="0" fontId="0" fillId="0" borderId="0" xfId="0" applyAlignment="1">
      <alignment horizontal="centerContinuous"/>
    </xf>
    <xf numFmtId="167" fontId="0" fillId="0" borderId="0" xfId="22" applyAlignment="1">
      <alignment horizontal="centerContinuous"/>
    </xf>
    <xf numFmtId="164" fontId="0" fillId="0" borderId="0" xfId="17" applyAlignment="1">
      <alignment/>
    </xf>
    <xf numFmtId="167" fontId="1" fillId="0" borderId="1" xfId="22" applyFont="1" applyBorder="1" applyAlignment="1">
      <alignment horizontal="centerContinuous"/>
    </xf>
    <xf numFmtId="167" fontId="0" fillId="0" borderId="2" xfId="22" applyBorder="1" applyAlignment="1">
      <alignment horizontal="centerContinuous"/>
    </xf>
    <xf numFmtId="0" fontId="1" fillId="0" borderId="3" xfId="0" applyFont="1" applyBorder="1" applyAlignment="1">
      <alignment/>
    </xf>
    <xf numFmtId="164" fontId="1" fillId="0" borderId="3" xfId="17" applyFont="1" applyBorder="1" applyAlignment="1">
      <alignment/>
    </xf>
    <xf numFmtId="167" fontId="1" fillId="0" borderId="3" xfId="22" applyFont="1" applyBorder="1" applyAlignment="1">
      <alignment/>
    </xf>
    <xf numFmtId="0" fontId="1" fillId="0" borderId="0" xfId="0" applyFont="1" applyAlignment="1">
      <alignment/>
    </xf>
    <xf numFmtId="164" fontId="1" fillId="0" borderId="0" xfId="17" applyFont="1" applyAlignment="1">
      <alignment/>
    </xf>
    <xf numFmtId="167" fontId="1" fillId="0" borderId="0" xfId="22" applyFont="1" applyAlignment="1">
      <alignment/>
    </xf>
    <xf numFmtId="167" fontId="0" fillId="0" borderId="0" xfId="22" applyAlignment="1">
      <alignment/>
    </xf>
    <xf numFmtId="0" fontId="1" fillId="0" borderId="4" xfId="0" applyFont="1" applyBorder="1" applyAlignment="1">
      <alignment/>
    </xf>
    <xf numFmtId="164" fontId="1" fillId="0" borderId="4" xfId="17" applyFont="1" applyBorder="1" applyAlignment="1">
      <alignment/>
    </xf>
    <xf numFmtId="167" fontId="1" fillId="0" borderId="4" xfId="22" applyFont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3" borderId="6" xfId="0" applyFont="1" applyFill="1" applyBorder="1" applyAlignment="1">
      <alignment horizontal="center"/>
    </xf>
    <xf numFmtId="3" fontId="2" fillId="3" borderId="6" xfId="20" applyNumberFormat="1" applyFont="1" applyFill="1" applyBorder="1" applyAlignment="1">
      <alignment horizontal="center"/>
    </xf>
    <xf numFmtId="3" fontId="2" fillId="3" borderId="5" xfId="2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4" fontId="2" fillId="3" borderId="3" xfId="20" applyNumberFormat="1" applyFont="1" applyFill="1" applyBorder="1" applyAlignment="1">
      <alignment/>
    </xf>
    <xf numFmtId="171" fontId="2" fillId="3" borderId="3" xfId="20" applyNumberFormat="1" applyFont="1" applyFill="1" applyBorder="1" applyAlignment="1">
      <alignment/>
    </xf>
    <xf numFmtId="171" fontId="2" fillId="3" borderId="1" xfId="20" applyNumberFormat="1" applyFont="1" applyFill="1" applyBorder="1" applyAlignment="1">
      <alignment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71" fontId="5" fillId="3" borderId="3" xfId="20" applyNumberFormat="1" applyFont="1" applyFill="1" applyBorder="1" applyAlignment="1">
      <alignment/>
    </xf>
    <xf numFmtId="172" fontId="5" fillId="3" borderId="1" xfId="20" applyNumberFormat="1" applyFont="1" applyFill="1" applyBorder="1" applyAlignment="1">
      <alignment/>
    </xf>
    <xf numFmtId="171" fontId="5" fillId="3" borderId="1" xfId="2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71" fontId="5" fillId="4" borderId="3" xfId="20" applyNumberFormat="1" applyFont="1" applyFill="1" applyBorder="1" applyAlignment="1">
      <alignment/>
    </xf>
    <xf numFmtId="172" fontId="5" fillId="4" borderId="1" xfId="20" applyNumberFormat="1" applyFont="1" applyFill="1" applyBorder="1" applyAlignment="1">
      <alignment/>
    </xf>
    <xf numFmtId="0" fontId="5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71" fontId="5" fillId="5" borderId="3" xfId="20" applyNumberFormat="1" applyFont="1" applyFill="1" applyBorder="1" applyAlignment="1">
      <alignment/>
    </xf>
    <xf numFmtId="172" fontId="5" fillId="5" borderId="1" xfId="20" applyNumberFormat="1" applyFont="1" applyFill="1" applyBorder="1" applyAlignment="1">
      <alignment/>
    </xf>
    <xf numFmtId="171" fontId="6" fillId="2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7" fontId="2" fillId="0" borderId="0" xfId="22" applyFont="1" applyAlignment="1">
      <alignment/>
    </xf>
    <xf numFmtId="172" fontId="2" fillId="0" borderId="0" xfId="22" applyNumberFormat="1" applyFont="1" applyAlignment="1">
      <alignment/>
    </xf>
    <xf numFmtId="173" fontId="4" fillId="0" borderId="0" xfId="18" applyNumberFormat="1" applyFont="1" applyAlignment="1">
      <alignment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20" applyNumberFormat="1" applyFont="1" applyFill="1" applyBorder="1" applyAlignment="1">
      <alignment/>
    </xf>
    <xf numFmtId="171" fontId="2" fillId="0" borderId="0" xfId="20" applyNumberFormat="1" applyFont="1" applyFill="1" applyBorder="1" applyAlignment="1">
      <alignment/>
    </xf>
    <xf numFmtId="164" fontId="6" fillId="3" borderId="3" xfId="17" applyFont="1" applyFill="1" applyBorder="1" applyAlignment="1">
      <alignment horizontal="center"/>
    </xf>
    <xf numFmtId="171" fontId="7" fillId="3" borderId="3" xfId="2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17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4" fontId="7" fillId="3" borderId="3" xfId="20" applyNumberFormat="1" applyFont="1" applyFill="1" applyBorder="1" applyAlignment="1">
      <alignment/>
    </xf>
    <xf numFmtId="171" fontId="7" fillId="3" borderId="1" xfId="20" applyNumberFormat="1" applyFont="1" applyFill="1" applyBorder="1" applyAlignment="1">
      <alignment/>
    </xf>
    <xf numFmtId="44" fontId="7" fillId="0" borderId="0" xfId="20" applyNumberFormat="1" applyFont="1" applyFill="1" applyBorder="1" applyAlignment="1">
      <alignment/>
    </xf>
    <xf numFmtId="171" fontId="7" fillId="0" borderId="0" xfId="20" applyNumberFormat="1" applyFont="1" applyFill="1" applyBorder="1" applyAlignment="1">
      <alignment/>
    </xf>
    <xf numFmtId="164" fontId="6" fillId="0" borderId="0" xfId="17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3" fillId="0" borderId="0" xfId="17" applyFont="1" applyAlignment="1">
      <alignment horizontal="center"/>
    </xf>
    <xf numFmtId="167" fontId="3" fillId="0" borderId="0" xfId="22" applyFont="1" applyAlignment="1">
      <alignment/>
    </xf>
    <xf numFmtId="173" fontId="4" fillId="0" borderId="0" xfId="18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164" fontId="6" fillId="0" borderId="0" xfId="17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4" fontId="2" fillId="3" borderId="1" xfId="20" applyFont="1" applyFill="1" applyBorder="1" applyAlignment="1">
      <alignment horizontal="center"/>
    </xf>
    <xf numFmtId="44" fontId="2" fillId="3" borderId="2" xfId="2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64" fontId="2" fillId="3" borderId="1" xfId="17" applyFont="1" applyFill="1" applyBorder="1" applyAlignment="1">
      <alignment horizontal="center"/>
    </xf>
    <xf numFmtId="164" fontId="2" fillId="3" borderId="7" xfId="17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164" fontId="6" fillId="0" borderId="16" xfId="17" applyFont="1" applyFill="1" applyBorder="1" applyAlignment="1">
      <alignment horizontal="center"/>
    </xf>
    <xf numFmtId="164" fontId="6" fillId="0" borderId="15" xfId="17" applyFont="1" applyFill="1" applyBorder="1" applyAlignment="1">
      <alignment horizontal="center"/>
    </xf>
    <xf numFmtId="44" fontId="6" fillId="0" borderId="0" xfId="20" applyNumberFormat="1" applyFont="1" applyFill="1" applyBorder="1" applyAlignment="1">
      <alignment/>
    </xf>
    <xf numFmtId="171" fontId="6" fillId="0" borderId="0" xfId="2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14">
    <cellStyle name="Normal" xfId="0"/>
    <cellStyle name="Centro" xfId="15"/>
    <cellStyle name="Derecha" xfId="16"/>
    <cellStyle name="Fecha" xfId="17"/>
    <cellStyle name="Comma" xfId="18"/>
    <cellStyle name="Comma [0]" xfId="19"/>
    <cellStyle name="Currency" xfId="20"/>
    <cellStyle name="Currency [0]" xfId="21"/>
    <cellStyle name="Moneda_Hoja1" xfId="22"/>
    <cellStyle name="Numero" xfId="23"/>
    <cellStyle name="Porcentaje" xfId="24"/>
    <cellStyle name="Percent" xfId="25"/>
    <cellStyle name="Precio" xfId="26"/>
    <cellStyle name="Unidade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61"/>
  <sheetViews>
    <sheetView tabSelected="1" view="pageBreakPreview" zoomScale="60" zoomScaleNormal="75" workbookViewId="0" topLeftCell="A234">
      <selection activeCell="L241" sqref="L241"/>
    </sheetView>
  </sheetViews>
  <sheetFormatPr defaultColWidth="11.421875" defaultRowHeight="12.75"/>
  <cols>
    <col min="1" max="1" width="11.7109375" style="0" bestFit="1" customWidth="1"/>
    <col min="2" max="2" width="6.140625" style="0" bestFit="1" customWidth="1"/>
    <col min="3" max="3" width="28.57421875" style="0" customWidth="1"/>
    <col min="4" max="4" width="25.7109375" style="0" hidden="1" customWidth="1"/>
    <col min="5" max="5" width="25.7109375" style="0" customWidth="1"/>
    <col min="6" max="6" width="19.421875" style="0" customWidth="1"/>
    <col min="7" max="7" width="15.57421875" style="0" bestFit="1" customWidth="1"/>
    <col min="8" max="8" width="15.421875" style="0" bestFit="1" customWidth="1"/>
    <col min="9" max="9" width="14.421875" style="0" bestFit="1" customWidth="1"/>
    <col min="10" max="10" width="15.421875" style="0" bestFit="1" customWidth="1"/>
  </cols>
  <sheetData>
    <row r="1" spans="1:76" s="19" customFormat="1" ht="14.25" customHeight="1">
      <c r="A1" s="109" t="s">
        <v>404</v>
      </c>
      <c r="B1" s="110"/>
      <c r="C1" s="110"/>
      <c r="D1" s="110"/>
      <c r="E1" s="110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</row>
    <row r="2" spans="1:76" s="19" customFormat="1" ht="14.25" customHeight="1">
      <c r="A2" s="109" t="s">
        <v>405</v>
      </c>
      <c r="B2" s="110"/>
      <c r="C2" s="110"/>
      <c r="D2" s="110"/>
      <c r="E2" s="11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</row>
    <row r="3" spans="1:76" s="19" customFormat="1" ht="14.25" customHeight="1">
      <c r="A3" s="109" t="s">
        <v>406</v>
      </c>
      <c r="B3" s="110"/>
      <c r="C3" s="110"/>
      <c r="D3" s="110"/>
      <c r="E3" s="11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</row>
    <row r="4" spans="1:9" ht="12.75">
      <c r="A4" s="3"/>
      <c r="B4" s="3"/>
      <c r="C4" s="3"/>
      <c r="D4" s="3"/>
      <c r="E4" s="3"/>
      <c r="F4" s="4"/>
      <c r="G4" s="4"/>
      <c r="H4" s="4"/>
      <c r="I4" s="4"/>
    </row>
    <row r="6" spans="1:10" ht="15" thickBot="1">
      <c r="A6" s="20" t="s">
        <v>6</v>
      </c>
      <c r="B6" s="21"/>
      <c r="C6" s="22"/>
      <c r="D6" s="21"/>
      <c r="E6" s="21"/>
      <c r="F6" s="21"/>
      <c r="G6" s="106" t="s">
        <v>4</v>
      </c>
      <c r="H6" s="107"/>
      <c r="I6" s="106" t="s">
        <v>5</v>
      </c>
      <c r="J6" s="107"/>
    </row>
    <row r="7" spans="1:10" ht="15" thickBot="1" thickTop="1">
      <c r="A7" s="23" t="s">
        <v>7</v>
      </c>
      <c r="B7" s="23" t="s">
        <v>8</v>
      </c>
      <c r="C7" s="23" t="s">
        <v>9</v>
      </c>
      <c r="D7" s="23" t="s">
        <v>10</v>
      </c>
      <c r="E7" s="24" t="s">
        <v>11</v>
      </c>
      <c r="F7" s="24" t="s">
        <v>12</v>
      </c>
      <c r="G7" s="24" t="s">
        <v>13</v>
      </c>
      <c r="H7" s="24" t="s">
        <v>14</v>
      </c>
      <c r="I7" s="25" t="s">
        <v>13</v>
      </c>
      <c r="J7" s="25" t="s">
        <v>14</v>
      </c>
    </row>
    <row r="8" ht="14.25" thickBot="1" thickTop="1"/>
    <row r="9" spans="1:5" s="28" customFormat="1" ht="15" thickBot="1">
      <c r="A9" s="26"/>
      <c r="B9" s="27"/>
      <c r="C9" s="108" t="s">
        <v>201</v>
      </c>
      <c r="D9" s="88"/>
      <c r="E9" s="89"/>
    </row>
    <row r="10" spans="1:82" s="19" customFormat="1" ht="12.75" customHeight="1">
      <c r="A10" s="29">
        <v>1101</v>
      </c>
      <c r="B10" s="30"/>
      <c r="C10" s="103" t="s">
        <v>18</v>
      </c>
      <c r="D10" s="104"/>
      <c r="E10" s="105"/>
      <c r="F10" s="31" t="s">
        <v>17</v>
      </c>
      <c r="G10" s="32"/>
      <c r="H10" s="32"/>
      <c r="I10" s="33">
        <v>2159379</v>
      </c>
      <c r="J10" s="34">
        <v>28016955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</row>
    <row r="11" spans="1:10" ht="14.25">
      <c r="A11" s="5"/>
      <c r="F11" s="58" t="s">
        <v>15</v>
      </c>
      <c r="G11" s="60">
        <v>15901358.61</v>
      </c>
      <c r="H11" s="60">
        <v>15901358.61</v>
      </c>
      <c r="I11" s="14"/>
      <c r="J11" s="14"/>
    </row>
    <row r="12" spans="1:10" ht="13.5">
      <c r="A12" s="81">
        <v>39309</v>
      </c>
      <c r="B12" s="82">
        <v>25</v>
      </c>
      <c r="D12" s="83" t="s">
        <v>249</v>
      </c>
      <c r="E12" s="83" t="s">
        <v>97</v>
      </c>
      <c r="F12" s="83" t="s">
        <v>250</v>
      </c>
      <c r="G12" s="61">
        <v>214273.5</v>
      </c>
      <c r="H12" s="61">
        <v>16115632.11</v>
      </c>
      <c r="I12" s="61">
        <f>I10-G12</f>
        <v>1945105.5</v>
      </c>
      <c r="J12" s="61">
        <f>$J$10-H12</f>
        <v>11901322.89</v>
      </c>
    </row>
    <row r="13" spans="1:10" ht="13.5">
      <c r="A13" s="81">
        <v>39309</v>
      </c>
      <c r="B13" s="82">
        <v>26</v>
      </c>
      <c r="D13" s="83" t="s">
        <v>249</v>
      </c>
      <c r="E13" s="83" t="s">
        <v>98</v>
      </c>
      <c r="F13" s="83" t="s">
        <v>250</v>
      </c>
      <c r="G13" s="61">
        <v>-5514.13</v>
      </c>
      <c r="H13" s="61">
        <v>16110117.98</v>
      </c>
      <c r="I13" s="61">
        <f>I12-G13</f>
        <v>1950619.63</v>
      </c>
      <c r="J13" s="61">
        <f>$J$10-H13</f>
        <v>11906837.02</v>
      </c>
    </row>
    <row r="14" spans="1:10" ht="13.5">
      <c r="A14" s="81">
        <v>39309</v>
      </c>
      <c r="B14" s="82">
        <v>26</v>
      </c>
      <c r="D14" s="83" t="s">
        <v>249</v>
      </c>
      <c r="E14" s="83" t="s">
        <v>98</v>
      </c>
      <c r="F14" s="83" t="s">
        <v>250</v>
      </c>
      <c r="G14" s="61">
        <v>851065.5</v>
      </c>
      <c r="H14" s="61">
        <v>16961183.48</v>
      </c>
      <c r="I14" s="61">
        <f>I13-G14</f>
        <v>1099554.13</v>
      </c>
      <c r="J14" s="61">
        <f>$J$10-H14</f>
        <v>11055771.52</v>
      </c>
    </row>
    <row r="15" spans="1:10" ht="13.5">
      <c r="A15" s="81">
        <v>39325</v>
      </c>
      <c r="B15" s="82">
        <v>66</v>
      </c>
      <c r="D15" s="83" t="s">
        <v>249</v>
      </c>
      <c r="E15" s="83" t="s">
        <v>99</v>
      </c>
      <c r="F15" s="83" t="s">
        <v>250</v>
      </c>
      <c r="G15" s="61">
        <v>214273.5</v>
      </c>
      <c r="H15" s="61">
        <v>17175456.98</v>
      </c>
      <c r="I15" s="61">
        <f>I14-G15</f>
        <v>885280.6299999999</v>
      </c>
      <c r="J15" s="61">
        <f>$J$10-H15</f>
        <v>10841498.02</v>
      </c>
    </row>
    <row r="16" spans="1:10" ht="13.5">
      <c r="A16" s="81">
        <v>39325</v>
      </c>
      <c r="B16" s="82">
        <v>67</v>
      </c>
      <c r="D16" s="83" t="s">
        <v>249</v>
      </c>
      <c r="E16" s="83" t="s">
        <v>100</v>
      </c>
      <c r="F16" s="83" t="s">
        <v>250</v>
      </c>
      <c r="G16" s="61">
        <v>851065.5</v>
      </c>
      <c r="H16" s="61">
        <v>18026522.48</v>
      </c>
      <c r="I16" s="61">
        <f>I15-G16</f>
        <v>34215.12999999989</v>
      </c>
      <c r="J16" s="61">
        <f>$J$10-H16</f>
        <v>9990432.52</v>
      </c>
    </row>
    <row r="17" spans="1:10" ht="12.75">
      <c r="A17" s="5"/>
      <c r="G17" s="14"/>
      <c r="H17" s="14"/>
      <c r="I17" s="14"/>
      <c r="J17" s="14"/>
    </row>
    <row r="18" spans="1:82" s="19" customFormat="1" ht="12.75" customHeight="1" hidden="1">
      <c r="A18" s="29">
        <v>1102</v>
      </c>
      <c r="B18" s="30"/>
      <c r="C18" s="103" t="s">
        <v>19</v>
      </c>
      <c r="D18" s="104"/>
      <c r="E18" s="105"/>
      <c r="F18" s="31"/>
      <c r="G18" s="32"/>
      <c r="H18" s="32"/>
      <c r="I18" s="33"/>
      <c r="J18" s="34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</row>
    <row r="19" spans="1:10" ht="14.25" hidden="1">
      <c r="A19" s="5"/>
      <c r="F19" s="58" t="s">
        <v>15</v>
      </c>
      <c r="G19" s="13">
        <v>0</v>
      </c>
      <c r="H19" s="13">
        <v>0</v>
      </c>
      <c r="I19" s="14">
        <v>0</v>
      </c>
      <c r="J19" s="14">
        <v>0</v>
      </c>
    </row>
    <row r="20" spans="1:10" ht="12.75" hidden="1">
      <c r="A20" s="5"/>
      <c r="G20" s="14"/>
      <c r="H20" s="14"/>
      <c r="I20" s="14"/>
      <c r="J20" s="14"/>
    </row>
    <row r="21" spans="1:82" s="19" customFormat="1" ht="12.75" customHeight="1" hidden="1">
      <c r="A21" s="29">
        <v>1201</v>
      </c>
      <c r="B21" s="30"/>
      <c r="C21" s="103" t="s">
        <v>20</v>
      </c>
      <c r="D21" s="104"/>
      <c r="E21" s="105"/>
      <c r="F21" s="31"/>
      <c r="G21" s="32"/>
      <c r="H21" s="32"/>
      <c r="I21" s="33"/>
      <c r="J21" s="34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</row>
    <row r="22" spans="1:10" ht="14.25" hidden="1">
      <c r="A22" s="5"/>
      <c r="F22" s="58" t="s">
        <v>15</v>
      </c>
      <c r="G22" s="13">
        <v>0</v>
      </c>
      <c r="H22" s="13">
        <v>0</v>
      </c>
      <c r="I22" s="14">
        <v>0</v>
      </c>
      <c r="J22" s="14">
        <v>0</v>
      </c>
    </row>
    <row r="23" spans="1:10" ht="12.75">
      <c r="A23" s="5"/>
      <c r="G23" s="14"/>
      <c r="H23" s="14"/>
      <c r="I23" s="14"/>
      <c r="J23" s="14"/>
    </row>
    <row r="24" spans="1:82" s="19" customFormat="1" ht="12.75" customHeight="1">
      <c r="A24" s="29">
        <v>1202</v>
      </c>
      <c r="B24" s="30"/>
      <c r="C24" s="103" t="s">
        <v>21</v>
      </c>
      <c r="D24" s="104"/>
      <c r="E24" s="105"/>
      <c r="F24" s="31" t="s">
        <v>17</v>
      </c>
      <c r="G24" s="32"/>
      <c r="H24" s="32"/>
      <c r="I24" s="33">
        <v>2500</v>
      </c>
      <c r="J24" s="34">
        <v>30000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</row>
    <row r="25" spans="1:10" ht="14.25">
      <c r="A25" s="5"/>
      <c r="F25" s="58" t="s">
        <v>15</v>
      </c>
      <c r="G25" s="60">
        <v>12229</v>
      </c>
      <c r="H25" s="60">
        <v>12229</v>
      </c>
      <c r="I25" s="14"/>
      <c r="J25" s="14"/>
    </row>
    <row r="26" spans="1:10" ht="13.5">
      <c r="A26" s="81">
        <v>39318</v>
      </c>
      <c r="B26" s="82">
        <v>44</v>
      </c>
      <c r="C26" s="83" t="s">
        <v>252</v>
      </c>
      <c r="D26" s="83" t="s">
        <v>249</v>
      </c>
      <c r="E26" s="83" t="s">
        <v>101</v>
      </c>
      <c r="F26" s="83" t="s">
        <v>253</v>
      </c>
      <c r="G26" s="61">
        <v>-580</v>
      </c>
      <c r="H26" s="61">
        <v>11649</v>
      </c>
      <c r="I26" s="61">
        <v>3080</v>
      </c>
      <c r="J26" s="61">
        <v>18351</v>
      </c>
    </row>
    <row r="27" spans="1:10" ht="13.5">
      <c r="A27" s="81">
        <v>39303</v>
      </c>
      <c r="B27" s="82">
        <v>12712</v>
      </c>
      <c r="C27" s="83" t="s">
        <v>252</v>
      </c>
      <c r="D27" s="83" t="s">
        <v>249</v>
      </c>
      <c r="E27" s="83" t="s">
        <v>102</v>
      </c>
      <c r="F27" s="83" t="s">
        <v>253</v>
      </c>
      <c r="G27" s="61">
        <v>325</v>
      </c>
      <c r="H27" s="61">
        <v>11974</v>
      </c>
      <c r="I27" s="61">
        <v>2755</v>
      </c>
      <c r="J27" s="61">
        <v>18026</v>
      </c>
    </row>
    <row r="28" spans="1:10" ht="13.5">
      <c r="A28" s="81">
        <v>39317</v>
      </c>
      <c r="B28" s="82">
        <v>12756</v>
      </c>
      <c r="C28" s="83" t="s">
        <v>252</v>
      </c>
      <c r="D28" s="83" t="s">
        <v>249</v>
      </c>
      <c r="E28" s="83" t="s">
        <v>102</v>
      </c>
      <c r="F28" s="83" t="s">
        <v>253</v>
      </c>
      <c r="G28" s="61">
        <v>580</v>
      </c>
      <c r="H28" s="61">
        <v>12554</v>
      </c>
      <c r="I28" s="61">
        <v>2175</v>
      </c>
      <c r="J28" s="61">
        <v>17446</v>
      </c>
    </row>
    <row r="29" spans="1:10" ht="13.5">
      <c r="A29" s="81">
        <v>39318</v>
      </c>
      <c r="B29" s="82">
        <v>12759</v>
      </c>
      <c r="C29" s="83" t="s">
        <v>252</v>
      </c>
      <c r="D29" s="83" t="s">
        <v>249</v>
      </c>
      <c r="E29" s="83" t="s">
        <v>102</v>
      </c>
      <c r="F29" s="83" t="s">
        <v>253</v>
      </c>
      <c r="G29" s="61">
        <v>580</v>
      </c>
      <c r="H29" s="61">
        <v>13134</v>
      </c>
      <c r="I29" s="61">
        <v>1595</v>
      </c>
      <c r="J29" s="61">
        <v>16866</v>
      </c>
    </row>
    <row r="30" spans="1:10" ht="13.5">
      <c r="A30" s="81">
        <v>39323</v>
      </c>
      <c r="B30" s="82">
        <v>12768</v>
      </c>
      <c r="D30" s="83" t="s">
        <v>249</v>
      </c>
      <c r="E30" s="83" t="s">
        <v>103</v>
      </c>
      <c r="F30" s="83" t="s">
        <v>251</v>
      </c>
      <c r="G30" s="61">
        <v>1000</v>
      </c>
      <c r="H30" s="61">
        <v>14134</v>
      </c>
      <c r="I30" s="61">
        <v>595</v>
      </c>
      <c r="J30" s="61">
        <v>15866</v>
      </c>
    </row>
    <row r="31" spans="1:10" ht="13.5">
      <c r="A31" s="81">
        <v>39323</v>
      </c>
      <c r="B31" s="82">
        <v>12769</v>
      </c>
      <c r="D31" s="83" t="s">
        <v>249</v>
      </c>
      <c r="E31" s="83" t="s">
        <v>103</v>
      </c>
      <c r="F31" s="83" t="s">
        <v>251</v>
      </c>
      <c r="G31" s="61">
        <v>700</v>
      </c>
      <c r="H31" s="61">
        <v>14834</v>
      </c>
      <c r="I31" s="61">
        <v>-105</v>
      </c>
      <c r="J31" s="61">
        <v>15166</v>
      </c>
    </row>
    <row r="32" spans="1:10" ht="12.75">
      <c r="A32" s="5"/>
      <c r="G32" s="14"/>
      <c r="H32" s="14"/>
      <c r="I32" s="14"/>
      <c r="J32" s="14"/>
    </row>
    <row r="33" spans="1:82" s="19" customFormat="1" ht="12.75" customHeight="1">
      <c r="A33" s="29">
        <v>1204</v>
      </c>
      <c r="B33" s="30"/>
      <c r="C33" s="103" t="s">
        <v>22</v>
      </c>
      <c r="D33" s="104"/>
      <c r="E33" s="105"/>
      <c r="F33" s="31" t="s">
        <v>17</v>
      </c>
      <c r="G33" s="32"/>
      <c r="H33" s="32"/>
      <c r="I33" s="33">
        <v>0</v>
      </c>
      <c r="J33" s="34">
        <v>962408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</row>
    <row r="34" spans="1:10" ht="14.25">
      <c r="A34" s="5"/>
      <c r="F34" s="58" t="s">
        <v>15</v>
      </c>
      <c r="G34" s="60">
        <v>389002.52</v>
      </c>
      <c r="H34" s="60">
        <v>389002.52</v>
      </c>
      <c r="I34" s="14"/>
      <c r="J34" s="14"/>
    </row>
    <row r="35" spans="1:10" ht="13.5">
      <c r="A35" s="81">
        <v>39309</v>
      </c>
      <c r="B35" s="82">
        <v>27</v>
      </c>
      <c r="D35" s="83" t="s">
        <v>249</v>
      </c>
      <c r="E35" s="83" t="s">
        <v>104</v>
      </c>
      <c r="F35" s="83" t="s">
        <v>250</v>
      </c>
      <c r="G35" s="61">
        <v>20047.8</v>
      </c>
      <c r="H35" s="61">
        <v>409050.32</v>
      </c>
      <c r="I35" s="61">
        <v>-20047.8</v>
      </c>
      <c r="J35" s="61">
        <f>J33-H35</f>
        <v>553357.6799999999</v>
      </c>
    </row>
    <row r="36" spans="1:10" ht="13.5">
      <c r="A36" s="81">
        <v>39325</v>
      </c>
      <c r="B36" s="82">
        <v>68</v>
      </c>
      <c r="D36" s="83" t="s">
        <v>249</v>
      </c>
      <c r="E36" s="83" t="s">
        <v>105</v>
      </c>
      <c r="F36" s="83" t="s">
        <v>250</v>
      </c>
      <c r="G36" s="61">
        <v>20047.8</v>
      </c>
      <c r="H36" s="61">
        <v>429098.12</v>
      </c>
      <c r="I36" s="61">
        <v>-40095.6</v>
      </c>
      <c r="J36" s="61">
        <f>J33-H36</f>
        <v>533309.88</v>
      </c>
    </row>
    <row r="37" spans="1:10" ht="12.75">
      <c r="A37" s="5"/>
      <c r="G37" s="14"/>
      <c r="H37" s="14"/>
      <c r="I37" s="14"/>
      <c r="J37" s="14"/>
    </row>
    <row r="38" spans="1:82" s="19" customFormat="1" ht="12.75" customHeight="1" hidden="1">
      <c r="A38" s="29">
        <v>1307</v>
      </c>
      <c r="B38" s="30"/>
      <c r="C38" s="103" t="s">
        <v>68</v>
      </c>
      <c r="D38" s="104"/>
      <c r="E38" s="105"/>
      <c r="F38" s="31"/>
      <c r="G38" s="32"/>
      <c r="H38" s="32"/>
      <c r="I38" s="33"/>
      <c r="J38" s="34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</row>
    <row r="39" spans="1:10" ht="14.25" hidden="1">
      <c r="A39" s="5"/>
      <c r="F39" s="58" t="s">
        <v>15</v>
      </c>
      <c r="G39" s="13">
        <v>0</v>
      </c>
      <c r="H39" s="13">
        <v>0</v>
      </c>
      <c r="I39" s="14">
        <v>0</v>
      </c>
      <c r="J39" s="14">
        <v>0</v>
      </c>
    </row>
    <row r="40" ht="12.75" hidden="1"/>
    <row r="41" spans="1:82" s="19" customFormat="1" ht="12.75" customHeight="1" hidden="1">
      <c r="A41" s="29">
        <v>1308</v>
      </c>
      <c r="B41" s="30"/>
      <c r="C41" s="103" t="s">
        <v>69</v>
      </c>
      <c r="D41" s="104"/>
      <c r="E41" s="105"/>
      <c r="F41" s="31"/>
      <c r="G41" s="32"/>
      <c r="H41" s="32"/>
      <c r="I41" s="33"/>
      <c r="J41" s="34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</row>
    <row r="42" spans="1:10" ht="14.25" hidden="1">
      <c r="A42" s="5"/>
      <c r="F42" s="58" t="s">
        <v>15</v>
      </c>
      <c r="G42" s="13">
        <v>0</v>
      </c>
      <c r="H42" s="13">
        <v>0</v>
      </c>
      <c r="I42" s="14">
        <v>0</v>
      </c>
      <c r="J42" s="14">
        <v>0</v>
      </c>
    </row>
    <row r="43" ht="12.75" hidden="1"/>
    <row r="44" spans="1:82" s="19" customFormat="1" ht="12.75" customHeight="1" hidden="1">
      <c r="A44" s="29">
        <v>1309</v>
      </c>
      <c r="B44" s="30"/>
      <c r="C44" s="103" t="s">
        <v>70</v>
      </c>
      <c r="D44" s="104"/>
      <c r="E44" s="105"/>
      <c r="F44" s="31"/>
      <c r="G44" s="32"/>
      <c r="H44" s="32"/>
      <c r="I44" s="33"/>
      <c r="J44" s="3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</row>
    <row r="45" spans="1:10" ht="14.25" hidden="1">
      <c r="A45" s="5"/>
      <c r="F45" s="58" t="s">
        <v>15</v>
      </c>
      <c r="G45" s="13">
        <v>0</v>
      </c>
      <c r="H45" s="13">
        <v>0</v>
      </c>
      <c r="I45" s="14">
        <v>0</v>
      </c>
      <c r="J45" s="14">
        <v>0</v>
      </c>
    </row>
    <row r="47" spans="1:82" s="19" customFormat="1" ht="12.75" customHeight="1">
      <c r="A47" s="29">
        <v>1311</v>
      </c>
      <c r="B47" s="30"/>
      <c r="C47" s="103" t="s">
        <v>57</v>
      </c>
      <c r="D47" s="104"/>
      <c r="E47" s="105"/>
      <c r="F47" s="31" t="s">
        <v>17</v>
      </c>
      <c r="G47" s="32"/>
      <c r="H47" s="32"/>
      <c r="I47" s="33">
        <v>0</v>
      </c>
      <c r="J47" s="34">
        <v>387630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</row>
    <row r="48" spans="1:10" ht="14.25">
      <c r="A48" s="5"/>
      <c r="F48" s="58" t="s">
        <v>15</v>
      </c>
      <c r="G48" s="60">
        <v>204361.71</v>
      </c>
      <c r="H48" s="60">
        <v>204361.71</v>
      </c>
      <c r="I48" s="14">
        <v>0</v>
      </c>
      <c r="J48" s="61">
        <f>J47-H48</f>
        <v>183268.29</v>
      </c>
    </row>
    <row r="49" spans="1:10" ht="14.25">
      <c r="A49" s="5"/>
      <c r="G49" s="60"/>
      <c r="H49" s="60"/>
      <c r="I49" s="14"/>
      <c r="J49" s="14"/>
    </row>
    <row r="50" spans="1:82" s="19" customFormat="1" ht="12.75" customHeight="1">
      <c r="A50" s="29">
        <v>1312</v>
      </c>
      <c r="B50" s="30"/>
      <c r="C50" s="103" t="s">
        <v>58</v>
      </c>
      <c r="D50" s="104"/>
      <c r="E50" s="105"/>
      <c r="F50" s="31" t="s">
        <v>17</v>
      </c>
      <c r="G50" s="32"/>
      <c r="H50" s="32"/>
      <c r="I50" s="33">
        <v>0</v>
      </c>
      <c r="J50" s="34">
        <v>3957502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</row>
    <row r="51" spans="1:10" ht="14.25">
      <c r="A51" s="5"/>
      <c r="F51" s="58" t="s">
        <v>15</v>
      </c>
      <c r="G51" s="60">
        <v>143455.02</v>
      </c>
      <c r="H51" s="60">
        <v>143455.02</v>
      </c>
      <c r="I51" s="14">
        <v>0</v>
      </c>
      <c r="J51" s="61">
        <f>J50-H51</f>
        <v>3814046.98</v>
      </c>
    </row>
    <row r="52" spans="1:10" ht="12.75">
      <c r="A52" s="5"/>
      <c r="F52" s="11"/>
      <c r="G52" s="13"/>
      <c r="H52" s="13"/>
      <c r="I52" s="14"/>
      <c r="J52" s="14"/>
    </row>
    <row r="53" spans="1:82" s="19" customFormat="1" ht="12.75" customHeight="1">
      <c r="A53" s="29">
        <v>1325</v>
      </c>
      <c r="B53" s="30"/>
      <c r="C53" s="103" t="s">
        <v>71</v>
      </c>
      <c r="D53" s="104"/>
      <c r="E53" s="105"/>
      <c r="F53" s="31" t="s">
        <v>17</v>
      </c>
      <c r="G53" s="32"/>
      <c r="H53" s="32"/>
      <c r="I53" s="33">
        <v>0</v>
      </c>
      <c r="J53" s="34">
        <v>1079689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</row>
    <row r="54" spans="1:10" ht="14.25">
      <c r="A54" s="5"/>
      <c r="F54" s="58" t="s">
        <v>15</v>
      </c>
      <c r="G54" s="13">
        <v>0</v>
      </c>
      <c r="H54" s="13">
        <v>0</v>
      </c>
      <c r="I54" s="14">
        <v>0</v>
      </c>
      <c r="J54" s="14">
        <v>0</v>
      </c>
    </row>
    <row r="55" spans="1:10" ht="12.75">
      <c r="A55" s="5"/>
      <c r="G55" s="14"/>
      <c r="H55" s="14"/>
      <c r="I55" s="14"/>
      <c r="J55" s="14"/>
    </row>
    <row r="56" spans="1:82" s="19" customFormat="1" ht="12.75" customHeight="1">
      <c r="A56" s="29">
        <v>1401</v>
      </c>
      <c r="B56" s="30"/>
      <c r="C56" s="103" t="s">
        <v>59</v>
      </c>
      <c r="D56" s="104"/>
      <c r="E56" s="105"/>
      <c r="F56" s="31" t="s">
        <v>17</v>
      </c>
      <c r="G56" s="32"/>
      <c r="H56" s="32"/>
      <c r="I56" s="33">
        <v>107969</v>
      </c>
      <c r="J56" s="34">
        <v>1295627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</row>
    <row r="57" spans="1:10" ht="14.25">
      <c r="A57" s="5"/>
      <c r="F57" s="58" t="s">
        <v>15</v>
      </c>
      <c r="G57" s="60">
        <v>733181.55</v>
      </c>
      <c r="H57" s="60">
        <v>733181.55</v>
      </c>
      <c r="I57" s="14"/>
      <c r="J57" s="14"/>
    </row>
    <row r="58" spans="1:10" ht="13.5">
      <c r="A58" s="81">
        <v>39308</v>
      </c>
      <c r="B58" s="82">
        <v>22</v>
      </c>
      <c r="C58" s="83" t="s">
        <v>254</v>
      </c>
      <c r="D58" s="83" t="s">
        <v>255</v>
      </c>
      <c r="E58" s="83" t="s">
        <v>106</v>
      </c>
      <c r="F58" s="83" t="s">
        <v>250</v>
      </c>
      <c r="G58" s="61">
        <v>53267.1</v>
      </c>
      <c r="H58" s="61">
        <v>786448.65</v>
      </c>
      <c r="I58" s="61">
        <v>54701.9</v>
      </c>
      <c r="J58" s="61">
        <v>509178.35</v>
      </c>
    </row>
    <row r="59" spans="1:10" ht="13.5">
      <c r="A59" s="81">
        <v>39324</v>
      </c>
      <c r="B59" s="82">
        <v>58</v>
      </c>
      <c r="C59" s="83" t="s">
        <v>254</v>
      </c>
      <c r="D59" s="83" t="s">
        <v>255</v>
      </c>
      <c r="E59" s="83" t="s">
        <v>107</v>
      </c>
      <c r="F59" s="83" t="s">
        <v>250</v>
      </c>
      <c r="G59" s="61">
        <v>53267.1</v>
      </c>
      <c r="H59" s="61">
        <v>839715.75</v>
      </c>
      <c r="I59" s="61">
        <v>1434.8</v>
      </c>
      <c r="J59" s="61">
        <v>455911.25</v>
      </c>
    </row>
    <row r="61" spans="1:82" s="19" customFormat="1" ht="12.75" customHeight="1">
      <c r="A61" s="29">
        <v>1402</v>
      </c>
      <c r="B61" s="30"/>
      <c r="C61" s="103" t="s">
        <v>60</v>
      </c>
      <c r="D61" s="104"/>
      <c r="E61" s="105"/>
      <c r="F61" s="31" t="s">
        <v>17</v>
      </c>
      <c r="G61" s="32"/>
      <c r="H61" s="32"/>
      <c r="I61" s="33">
        <v>64674</v>
      </c>
      <c r="J61" s="34">
        <v>776086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</row>
    <row r="62" spans="1:10" ht="14.25">
      <c r="A62" s="5"/>
      <c r="F62" s="58" t="s">
        <v>15</v>
      </c>
      <c r="G62" s="60">
        <v>439908.94</v>
      </c>
      <c r="H62" s="60">
        <v>439908.94</v>
      </c>
      <c r="I62" s="14"/>
      <c r="J62" s="14"/>
    </row>
    <row r="63" spans="1:10" ht="13.5">
      <c r="A63" s="81">
        <v>39308</v>
      </c>
      <c r="B63" s="82">
        <v>22</v>
      </c>
      <c r="C63" s="83" t="s">
        <v>254</v>
      </c>
      <c r="D63" s="83" t="s">
        <v>255</v>
      </c>
      <c r="E63" s="83" t="s">
        <v>106</v>
      </c>
      <c r="F63" s="83" t="s">
        <v>250</v>
      </c>
      <c r="G63" s="61">
        <v>31960.26</v>
      </c>
      <c r="H63" s="61">
        <v>471869.2</v>
      </c>
      <c r="I63" s="61">
        <v>32713.74</v>
      </c>
      <c r="J63" s="61">
        <v>304216.8</v>
      </c>
    </row>
    <row r="64" spans="1:10" ht="13.5">
      <c r="A64" s="81">
        <v>39324</v>
      </c>
      <c r="B64" s="82">
        <v>58</v>
      </c>
      <c r="C64" s="83" t="s">
        <v>254</v>
      </c>
      <c r="D64" s="83" t="s">
        <v>255</v>
      </c>
      <c r="E64" s="83" t="s">
        <v>107</v>
      </c>
      <c r="F64" s="83" t="s">
        <v>250</v>
      </c>
      <c r="G64" s="61">
        <v>31960.26</v>
      </c>
      <c r="H64" s="61">
        <v>503829.46</v>
      </c>
      <c r="I64" s="61">
        <v>753.48</v>
      </c>
      <c r="J64" s="61">
        <v>272256.54</v>
      </c>
    </row>
    <row r="65" spans="1:10" ht="12.75">
      <c r="A65" s="5"/>
      <c r="G65" s="14"/>
      <c r="H65" s="14"/>
      <c r="I65" s="14"/>
      <c r="J65" s="14"/>
    </row>
    <row r="66" spans="1:82" s="19" customFormat="1" ht="12.75" customHeight="1">
      <c r="A66" s="29">
        <v>1403</v>
      </c>
      <c r="B66" s="30"/>
      <c r="C66" s="103" t="s">
        <v>61</v>
      </c>
      <c r="D66" s="104"/>
      <c r="E66" s="105"/>
      <c r="F66" s="31" t="s">
        <v>17</v>
      </c>
      <c r="G66" s="32"/>
      <c r="H66" s="32"/>
      <c r="I66" s="33">
        <v>0</v>
      </c>
      <c r="J66" s="34">
        <v>361200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</row>
    <row r="67" spans="1:10" ht="14.25">
      <c r="A67" s="5"/>
      <c r="F67" s="58" t="s">
        <v>15</v>
      </c>
      <c r="G67" s="60">
        <v>340298.77</v>
      </c>
      <c r="H67" s="60">
        <v>340298.77</v>
      </c>
      <c r="I67" s="14">
        <v>0</v>
      </c>
      <c r="J67" s="61">
        <v>20901.23</v>
      </c>
    </row>
    <row r="68" spans="1:10" ht="12.75">
      <c r="A68" s="5"/>
      <c r="G68" s="14"/>
      <c r="H68" s="14"/>
      <c r="I68" s="14"/>
      <c r="J68" s="14"/>
    </row>
    <row r="69" spans="1:82" s="19" customFormat="1" ht="12.75" customHeight="1">
      <c r="A69" s="29">
        <v>1404</v>
      </c>
      <c r="B69" s="30"/>
      <c r="C69" s="103" t="s">
        <v>62</v>
      </c>
      <c r="D69" s="104"/>
      <c r="E69" s="105"/>
      <c r="F69" s="31" t="s">
        <v>17</v>
      </c>
      <c r="G69" s="32"/>
      <c r="H69" s="32"/>
      <c r="I69" s="33">
        <v>55440</v>
      </c>
      <c r="J69" s="34">
        <v>665280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</row>
    <row r="70" spans="1:10" ht="14.25">
      <c r="A70" s="5"/>
      <c r="F70" s="58" t="s">
        <v>15</v>
      </c>
      <c r="G70" s="60">
        <v>381885.26</v>
      </c>
      <c r="H70" s="60">
        <v>381885.26</v>
      </c>
      <c r="I70" s="14"/>
      <c r="J70" s="14"/>
    </row>
    <row r="71" spans="1:10" ht="13.5">
      <c r="A71" s="81">
        <v>39325</v>
      </c>
      <c r="B71" s="82">
        <v>64</v>
      </c>
      <c r="C71" s="83" t="s">
        <v>256</v>
      </c>
      <c r="D71" s="83" t="s">
        <v>257</v>
      </c>
      <c r="E71" s="83" t="s">
        <v>108</v>
      </c>
      <c r="F71" s="83"/>
      <c r="G71" s="61">
        <v>54761.28</v>
      </c>
      <c r="H71" s="61">
        <v>436646.54</v>
      </c>
      <c r="I71" s="61">
        <v>678.72</v>
      </c>
      <c r="J71" s="61">
        <v>228633.46</v>
      </c>
    </row>
    <row r="73" spans="1:82" s="19" customFormat="1" ht="12.75" customHeight="1">
      <c r="A73" s="29">
        <v>1405</v>
      </c>
      <c r="B73" s="30"/>
      <c r="C73" s="103" t="s">
        <v>63</v>
      </c>
      <c r="D73" s="104"/>
      <c r="E73" s="105"/>
      <c r="F73" s="31" t="s">
        <v>17</v>
      </c>
      <c r="G73" s="32"/>
      <c r="H73" s="32"/>
      <c r="I73" s="33">
        <v>43188</v>
      </c>
      <c r="J73" s="34">
        <v>518256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</row>
    <row r="74" spans="1:10" ht="14.25">
      <c r="A74" s="5"/>
      <c r="F74" s="58" t="s">
        <v>15</v>
      </c>
      <c r="G74" s="60">
        <v>254283</v>
      </c>
      <c r="H74" s="60">
        <v>254283</v>
      </c>
      <c r="I74" s="14"/>
      <c r="J74" s="14"/>
    </row>
    <row r="75" spans="1:10" ht="13.5">
      <c r="A75" s="81">
        <v>39325</v>
      </c>
      <c r="B75" s="82">
        <v>65</v>
      </c>
      <c r="C75" s="83" t="s">
        <v>258</v>
      </c>
      <c r="D75" s="83"/>
      <c r="E75" s="83" t="s">
        <v>109</v>
      </c>
      <c r="F75" s="83" t="s">
        <v>259</v>
      </c>
      <c r="G75" s="61">
        <v>37043.73</v>
      </c>
      <c r="H75" s="61">
        <v>291326.73</v>
      </c>
      <c r="I75" s="61">
        <v>6144.27</v>
      </c>
      <c r="J75" s="61">
        <v>226929.27</v>
      </c>
    </row>
    <row r="77" spans="1:82" s="19" customFormat="1" ht="12.75" customHeight="1">
      <c r="A77" s="29">
        <v>1501</v>
      </c>
      <c r="B77" s="30"/>
      <c r="C77" s="103" t="s">
        <v>64</v>
      </c>
      <c r="D77" s="104"/>
      <c r="E77" s="105"/>
      <c r="F77" s="31"/>
      <c r="G77" s="32"/>
      <c r="H77" s="32"/>
      <c r="I77" s="33"/>
      <c r="J77" s="34">
        <v>39761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</row>
    <row r="78" spans="1:10" ht="14.25">
      <c r="A78" s="5"/>
      <c r="F78" s="58" t="s">
        <v>15</v>
      </c>
      <c r="G78" s="60">
        <v>63185.16</v>
      </c>
      <c r="H78" s="60">
        <v>63185.16</v>
      </c>
      <c r="I78" s="14">
        <v>0</v>
      </c>
      <c r="J78" s="61">
        <f>J77-H78</f>
        <v>-23424.160000000003</v>
      </c>
    </row>
    <row r="80" spans="1:82" s="19" customFormat="1" ht="12.75" customHeight="1">
      <c r="A80" s="29">
        <v>1601</v>
      </c>
      <c r="B80" s="30"/>
      <c r="C80" s="103" t="s">
        <v>65</v>
      </c>
      <c r="D80" s="104"/>
      <c r="E80" s="105"/>
      <c r="F80" s="31" t="s">
        <v>17</v>
      </c>
      <c r="G80" s="32"/>
      <c r="H80" s="32"/>
      <c r="I80" s="33">
        <v>69886</v>
      </c>
      <c r="J80" s="34">
        <v>838632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</row>
    <row r="81" spans="1:10" ht="14.25">
      <c r="A81" s="5"/>
      <c r="F81" s="58" t="s">
        <v>15</v>
      </c>
      <c r="G81" s="60">
        <v>481542</v>
      </c>
      <c r="H81" s="60">
        <v>481542</v>
      </c>
      <c r="I81" s="14"/>
      <c r="J81" s="14"/>
    </row>
    <row r="82" spans="1:10" ht="13.5">
      <c r="A82" s="81">
        <v>39309</v>
      </c>
      <c r="B82" s="82">
        <v>25</v>
      </c>
      <c r="D82" s="83" t="s">
        <v>249</v>
      </c>
      <c r="E82" s="83" t="s">
        <v>97</v>
      </c>
      <c r="F82" s="83" t="s">
        <v>250</v>
      </c>
      <c r="G82" s="61">
        <v>5341</v>
      </c>
      <c r="H82" s="61">
        <v>486883</v>
      </c>
      <c r="I82" s="61">
        <v>64545</v>
      </c>
      <c r="J82" s="61">
        <v>351749</v>
      </c>
    </row>
    <row r="83" spans="1:10" ht="13.5">
      <c r="A83" s="81">
        <v>39309</v>
      </c>
      <c r="B83" s="82">
        <v>26</v>
      </c>
      <c r="D83" s="83" t="s">
        <v>249</v>
      </c>
      <c r="E83" s="83" t="s">
        <v>98</v>
      </c>
      <c r="F83" s="83" t="s">
        <v>250</v>
      </c>
      <c r="G83" s="61">
        <v>29090</v>
      </c>
      <c r="H83" s="61">
        <v>515973</v>
      </c>
      <c r="I83" s="61">
        <v>35455</v>
      </c>
      <c r="J83" s="61">
        <v>322659</v>
      </c>
    </row>
    <row r="84" spans="1:10" ht="13.5">
      <c r="A84" s="81">
        <v>39325</v>
      </c>
      <c r="B84" s="82">
        <v>66</v>
      </c>
      <c r="D84" s="83" t="s">
        <v>249</v>
      </c>
      <c r="E84" s="83" t="s">
        <v>99</v>
      </c>
      <c r="F84" s="83" t="s">
        <v>250</v>
      </c>
      <c r="G84" s="61">
        <v>5341</v>
      </c>
      <c r="H84" s="61">
        <v>521314</v>
      </c>
      <c r="I84" s="61">
        <v>30114</v>
      </c>
      <c r="J84" s="61">
        <v>317318</v>
      </c>
    </row>
    <row r="85" spans="1:10" ht="13.5">
      <c r="A85" s="81">
        <v>39325</v>
      </c>
      <c r="B85" s="82">
        <v>67</v>
      </c>
      <c r="D85" s="83" t="s">
        <v>249</v>
      </c>
      <c r="E85" s="83" t="s">
        <v>100</v>
      </c>
      <c r="F85" s="83" t="s">
        <v>250</v>
      </c>
      <c r="G85" s="61">
        <v>29090</v>
      </c>
      <c r="H85" s="61">
        <v>550404</v>
      </c>
      <c r="I85" s="61">
        <v>1024</v>
      </c>
      <c r="J85" s="61">
        <v>288228</v>
      </c>
    </row>
    <row r="87" spans="1:82" s="19" customFormat="1" ht="12.75" customHeight="1">
      <c r="A87" s="29">
        <v>1602</v>
      </c>
      <c r="B87" s="30"/>
      <c r="C87" s="103" t="s">
        <v>66</v>
      </c>
      <c r="D87" s="104"/>
      <c r="E87" s="105"/>
      <c r="F87" s="31" t="s">
        <v>17</v>
      </c>
      <c r="G87" s="32"/>
      <c r="H87" s="32"/>
      <c r="I87" s="33">
        <v>48563</v>
      </c>
      <c r="J87" s="34">
        <v>582756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</row>
    <row r="88" spans="1:10" ht="14.25">
      <c r="A88" s="5"/>
      <c r="F88" s="58" t="s">
        <v>15</v>
      </c>
      <c r="G88" s="60">
        <v>334487</v>
      </c>
      <c r="H88" s="60">
        <v>334487</v>
      </c>
      <c r="I88" s="14"/>
      <c r="J88" s="14"/>
    </row>
    <row r="89" spans="1:10" ht="13.5">
      <c r="A89" s="81">
        <v>39309</v>
      </c>
      <c r="B89" s="82">
        <v>25</v>
      </c>
      <c r="D89" s="83" t="s">
        <v>249</v>
      </c>
      <c r="E89" s="83" t="s">
        <v>97</v>
      </c>
      <c r="F89" s="83" t="s">
        <v>250</v>
      </c>
      <c r="G89" s="61">
        <v>3815</v>
      </c>
      <c r="H89" s="61">
        <v>338302</v>
      </c>
      <c r="I89" s="61">
        <v>44748</v>
      </c>
      <c r="J89" s="61">
        <v>244454</v>
      </c>
    </row>
    <row r="90" spans="1:10" ht="13.5">
      <c r="A90" s="81">
        <v>39309</v>
      </c>
      <c r="B90" s="82">
        <v>26</v>
      </c>
      <c r="D90" s="83" t="s">
        <v>249</v>
      </c>
      <c r="E90" s="83" t="s">
        <v>98</v>
      </c>
      <c r="F90" s="83" t="s">
        <v>250</v>
      </c>
      <c r="G90" s="61">
        <v>20100</v>
      </c>
      <c r="H90" s="61">
        <v>358402</v>
      </c>
      <c r="I90" s="61">
        <v>24648</v>
      </c>
      <c r="J90" s="61">
        <v>224354</v>
      </c>
    </row>
    <row r="91" spans="1:10" ht="13.5">
      <c r="A91" s="81">
        <v>39325</v>
      </c>
      <c r="B91" s="82">
        <v>66</v>
      </c>
      <c r="D91" s="83" t="s">
        <v>249</v>
      </c>
      <c r="E91" s="83" t="s">
        <v>99</v>
      </c>
      <c r="F91" s="83" t="s">
        <v>250</v>
      </c>
      <c r="G91" s="61">
        <v>3815</v>
      </c>
      <c r="H91" s="61">
        <v>362217</v>
      </c>
      <c r="I91" s="61">
        <v>20833</v>
      </c>
      <c r="J91" s="61">
        <v>220539</v>
      </c>
    </row>
    <row r="92" spans="1:10" ht="13.5">
      <c r="A92" s="81">
        <v>39325</v>
      </c>
      <c r="B92" s="82">
        <v>67</v>
      </c>
      <c r="D92" s="83" t="s">
        <v>249</v>
      </c>
      <c r="E92" s="83" t="s">
        <v>100</v>
      </c>
      <c r="F92" s="83" t="s">
        <v>250</v>
      </c>
      <c r="G92" s="61">
        <v>20100</v>
      </c>
      <c r="H92" s="61">
        <v>382317</v>
      </c>
      <c r="I92" s="61">
        <v>733</v>
      </c>
      <c r="J92" s="61">
        <v>200439</v>
      </c>
    </row>
    <row r="94" spans="1:82" s="19" customFormat="1" ht="12.75" customHeight="1">
      <c r="A94" s="29">
        <v>1801</v>
      </c>
      <c r="B94" s="30"/>
      <c r="C94" s="103" t="s">
        <v>67</v>
      </c>
      <c r="D94" s="104"/>
      <c r="E94" s="105"/>
      <c r="F94" s="31" t="s">
        <v>17</v>
      </c>
      <c r="G94" s="32"/>
      <c r="H94" s="32"/>
      <c r="I94" s="33">
        <v>54167</v>
      </c>
      <c r="J94" s="34">
        <v>650004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</row>
    <row r="95" spans="1:10" ht="14.25">
      <c r="A95" s="5"/>
      <c r="F95" s="58" t="s">
        <v>15</v>
      </c>
      <c r="G95" s="13">
        <v>0</v>
      </c>
      <c r="H95" s="13">
        <v>0</v>
      </c>
      <c r="I95" s="61">
        <v>54167</v>
      </c>
      <c r="J95" s="61">
        <v>650004</v>
      </c>
    </row>
    <row r="97" spans="1:82" s="19" customFormat="1" ht="12.75" customHeight="1">
      <c r="A97" s="29">
        <v>1000</v>
      </c>
      <c r="B97" s="30"/>
      <c r="C97" s="103" t="s">
        <v>208</v>
      </c>
      <c r="D97" s="104"/>
      <c r="E97" s="105"/>
      <c r="F97" s="31" t="s">
        <v>17</v>
      </c>
      <c r="G97" s="32"/>
      <c r="H97" s="32"/>
      <c r="I97" s="33">
        <v>2605765</v>
      </c>
      <c r="J97" s="34">
        <v>40161777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</row>
    <row r="98" spans="1:82" s="45" customFormat="1" ht="12.75" customHeight="1">
      <c r="A98" s="35"/>
      <c r="B98" s="36"/>
      <c r="C98" s="37"/>
      <c r="D98" s="38"/>
      <c r="E98" s="39" t="s">
        <v>203</v>
      </c>
      <c r="F98" s="40" t="s">
        <v>202</v>
      </c>
      <c r="G98" s="41">
        <v>2546816</v>
      </c>
      <c r="H98" s="41">
        <v>22225998</v>
      </c>
      <c r="I98" s="42">
        <v>58948</v>
      </c>
      <c r="J98" s="43">
        <v>17935779</v>
      </c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</row>
    <row r="99" spans="1:82" s="45" customFormat="1" ht="12.75" customHeight="1">
      <c r="A99" s="46"/>
      <c r="B99" s="47"/>
      <c r="C99" s="91" t="s">
        <v>204</v>
      </c>
      <c r="D99" s="92"/>
      <c r="E99" s="93"/>
      <c r="F99" s="48"/>
      <c r="G99" s="49">
        <v>0</v>
      </c>
      <c r="H99" s="49">
        <v>128661</v>
      </c>
      <c r="I99" s="50">
        <v>0</v>
      </c>
      <c r="J99" s="50">
        <v>8508</v>
      </c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</row>
    <row r="100" spans="1:82" s="45" customFormat="1" ht="12.75" customHeight="1">
      <c r="A100" s="51"/>
      <c r="B100" s="52"/>
      <c r="C100" s="94" t="s">
        <v>205</v>
      </c>
      <c r="D100" s="95"/>
      <c r="E100" s="96"/>
      <c r="F100" s="53"/>
      <c r="G100" s="54">
        <v>2546816</v>
      </c>
      <c r="H100" s="54">
        <v>22354659</v>
      </c>
      <c r="I100" s="55">
        <v>58948</v>
      </c>
      <c r="J100" s="54">
        <v>17944287</v>
      </c>
      <c r="K100" s="56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</row>
    <row r="101" spans="1:10" ht="13.5" thickBot="1">
      <c r="A101" s="5"/>
      <c r="G101" s="14"/>
      <c r="H101" s="14"/>
      <c r="I101" s="14"/>
      <c r="J101" s="14"/>
    </row>
    <row r="102" spans="1:5" s="28" customFormat="1" ht="15" thickBot="1">
      <c r="A102" s="27"/>
      <c r="B102" s="27"/>
      <c r="C102" s="97" t="s">
        <v>206</v>
      </c>
      <c r="D102" s="98"/>
      <c r="E102" s="99"/>
    </row>
    <row r="103" spans="1:82" s="19" customFormat="1" ht="12.75" customHeight="1">
      <c r="A103" s="29">
        <v>2101</v>
      </c>
      <c r="B103" s="30"/>
      <c r="C103" s="103" t="s">
        <v>23</v>
      </c>
      <c r="D103" s="104"/>
      <c r="E103" s="105"/>
      <c r="F103" s="31" t="s">
        <v>17</v>
      </c>
      <c r="G103" s="32"/>
      <c r="H103" s="32"/>
      <c r="I103" s="33">
        <v>12661</v>
      </c>
      <c r="J103" s="34">
        <v>151931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</row>
    <row r="104" spans="1:10" ht="14.25">
      <c r="A104" s="5"/>
      <c r="F104" s="58" t="s">
        <v>15</v>
      </c>
      <c r="G104" s="60">
        <v>56043.16</v>
      </c>
      <c r="H104" s="60">
        <v>56043.16</v>
      </c>
      <c r="I104" s="14"/>
      <c r="J104" s="14"/>
    </row>
    <row r="105" spans="1:10" ht="13.5">
      <c r="A105" s="81">
        <v>39303</v>
      </c>
      <c r="B105" s="82">
        <v>12712</v>
      </c>
      <c r="C105" s="83" t="s">
        <v>252</v>
      </c>
      <c r="D105" s="83" t="s">
        <v>249</v>
      </c>
      <c r="E105" s="83" t="s">
        <v>102</v>
      </c>
      <c r="F105" s="83" t="s">
        <v>253</v>
      </c>
      <c r="G105" s="61">
        <v>203.32</v>
      </c>
      <c r="H105" s="61">
        <v>56246.48</v>
      </c>
      <c r="I105" s="61">
        <v>12457.68</v>
      </c>
      <c r="J105" s="61">
        <v>95684.52</v>
      </c>
    </row>
    <row r="106" spans="1:10" ht="13.5">
      <c r="A106" s="81">
        <v>39303</v>
      </c>
      <c r="B106" s="82">
        <v>12716</v>
      </c>
      <c r="C106" s="83" t="s">
        <v>260</v>
      </c>
      <c r="D106" s="83" t="s">
        <v>261</v>
      </c>
      <c r="E106" s="83" t="s">
        <v>110</v>
      </c>
      <c r="F106" s="83" t="s">
        <v>262</v>
      </c>
      <c r="G106" s="61">
        <v>2837.28</v>
      </c>
      <c r="H106" s="61">
        <v>59083.76</v>
      </c>
      <c r="I106" s="61">
        <v>9620.4</v>
      </c>
      <c r="J106" s="61">
        <v>92847.24</v>
      </c>
    </row>
    <row r="107" spans="1:10" ht="13.5">
      <c r="A107" s="81">
        <v>39314</v>
      </c>
      <c r="B107" s="82">
        <v>12747</v>
      </c>
      <c r="C107" s="83" t="s">
        <v>263</v>
      </c>
      <c r="D107" s="83" t="s">
        <v>249</v>
      </c>
      <c r="E107" s="83" t="s">
        <v>28</v>
      </c>
      <c r="F107" s="83" t="s">
        <v>253</v>
      </c>
      <c r="G107" s="61">
        <v>379.8</v>
      </c>
      <c r="H107" s="61">
        <v>59463.56</v>
      </c>
      <c r="I107" s="61">
        <v>9240.6</v>
      </c>
      <c r="J107" s="61">
        <v>92467.44</v>
      </c>
    </row>
    <row r="108" spans="1:10" ht="13.5">
      <c r="A108" s="81">
        <v>39317</v>
      </c>
      <c r="B108" s="82">
        <v>12753</v>
      </c>
      <c r="C108" s="83" t="s">
        <v>264</v>
      </c>
      <c r="D108" s="83" t="s">
        <v>265</v>
      </c>
      <c r="E108" s="83" t="s">
        <v>111</v>
      </c>
      <c r="F108" s="83" t="s">
        <v>262</v>
      </c>
      <c r="G108" s="61">
        <v>1033.62</v>
      </c>
      <c r="H108" s="61">
        <v>60497.18</v>
      </c>
      <c r="I108" s="61">
        <v>8206.98</v>
      </c>
      <c r="J108" s="61">
        <v>91433.82</v>
      </c>
    </row>
    <row r="109" spans="1:10" ht="13.5">
      <c r="A109" s="81">
        <v>39322</v>
      </c>
      <c r="B109" s="82">
        <v>12767</v>
      </c>
      <c r="C109" s="83" t="s">
        <v>92</v>
      </c>
      <c r="D109" s="83" t="s">
        <v>249</v>
      </c>
      <c r="E109" s="83" t="s">
        <v>55</v>
      </c>
      <c r="F109" s="83" t="s">
        <v>253</v>
      </c>
      <c r="G109" s="61">
        <v>276</v>
      </c>
      <c r="H109" s="61">
        <v>60773.18</v>
      </c>
      <c r="I109" s="61">
        <v>7930.98</v>
      </c>
      <c r="J109" s="61">
        <v>91157.82</v>
      </c>
    </row>
    <row r="111" spans="1:82" s="19" customFormat="1" ht="12.75" customHeight="1">
      <c r="A111" s="29">
        <v>2102</v>
      </c>
      <c r="B111" s="30"/>
      <c r="C111" s="103" t="s">
        <v>24</v>
      </c>
      <c r="D111" s="104"/>
      <c r="E111" s="105"/>
      <c r="F111" s="31" t="s">
        <v>17</v>
      </c>
      <c r="G111" s="32"/>
      <c r="H111" s="32"/>
      <c r="I111" s="33">
        <v>1734</v>
      </c>
      <c r="J111" s="34">
        <v>20807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</row>
    <row r="112" spans="1:10" ht="14.25">
      <c r="A112" s="5"/>
      <c r="F112" s="58" t="s">
        <v>15</v>
      </c>
      <c r="G112" s="60">
        <v>15944.31</v>
      </c>
      <c r="H112" s="60">
        <v>15944.31</v>
      </c>
      <c r="I112" s="14"/>
      <c r="J112" s="14"/>
    </row>
    <row r="113" spans="1:10" ht="13.5">
      <c r="A113" s="81">
        <v>39301</v>
      </c>
      <c r="B113" s="82">
        <v>5</v>
      </c>
      <c r="C113" s="83" t="s">
        <v>92</v>
      </c>
      <c r="D113" s="83" t="s">
        <v>249</v>
      </c>
      <c r="E113" s="83" t="s">
        <v>112</v>
      </c>
      <c r="F113" s="83" t="s">
        <v>367</v>
      </c>
      <c r="G113" s="61">
        <v>319.82</v>
      </c>
      <c r="H113" s="61">
        <v>16264.13</v>
      </c>
      <c r="I113" s="61">
        <v>1414.18</v>
      </c>
      <c r="J113" s="61">
        <v>4542.87</v>
      </c>
    </row>
    <row r="114" spans="1:10" ht="13.5">
      <c r="A114" s="81">
        <v>39323</v>
      </c>
      <c r="B114" s="82">
        <v>52</v>
      </c>
      <c r="C114" s="83" t="s">
        <v>92</v>
      </c>
      <c r="D114" s="83" t="s">
        <v>249</v>
      </c>
      <c r="E114" s="83" t="s">
        <v>113</v>
      </c>
      <c r="F114" s="83" t="s">
        <v>368</v>
      </c>
      <c r="G114" s="61">
        <v>181.7</v>
      </c>
      <c r="H114" s="61">
        <v>16445.83</v>
      </c>
      <c r="I114" s="61">
        <v>1232.48</v>
      </c>
      <c r="J114" s="61">
        <v>4361.17</v>
      </c>
    </row>
    <row r="115" spans="1:10" ht="13.5">
      <c r="A115" s="81">
        <v>39295</v>
      </c>
      <c r="B115" s="82">
        <v>12699</v>
      </c>
      <c r="C115" s="83" t="s">
        <v>266</v>
      </c>
      <c r="D115" s="83" t="s">
        <v>267</v>
      </c>
      <c r="E115" s="83" t="s">
        <v>114</v>
      </c>
      <c r="F115" s="83" t="s">
        <v>268</v>
      </c>
      <c r="G115" s="61">
        <v>1210.26</v>
      </c>
      <c r="H115" s="61">
        <v>17656.09</v>
      </c>
      <c r="I115" s="61">
        <v>22.22</v>
      </c>
      <c r="J115" s="61">
        <v>3150.91</v>
      </c>
    </row>
    <row r="116" spans="1:10" ht="13.5">
      <c r="A116" s="81">
        <v>39295</v>
      </c>
      <c r="B116" s="82">
        <v>12700</v>
      </c>
      <c r="C116" s="83" t="s">
        <v>269</v>
      </c>
      <c r="D116" s="83" t="s">
        <v>270</v>
      </c>
      <c r="E116" s="83" t="s">
        <v>115</v>
      </c>
      <c r="F116" s="83" t="s">
        <v>268</v>
      </c>
      <c r="G116" s="61">
        <v>3910</v>
      </c>
      <c r="H116" s="61">
        <v>21566.09</v>
      </c>
      <c r="I116" s="61">
        <v>-3887.78</v>
      </c>
      <c r="J116" s="61">
        <v>-759.09</v>
      </c>
    </row>
    <row r="117" spans="1:10" ht="13.5">
      <c r="A117" s="81">
        <v>39303</v>
      </c>
      <c r="B117" s="82">
        <v>12733</v>
      </c>
      <c r="C117" s="83" t="s">
        <v>92</v>
      </c>
      <c r="D117" s="83" t="s">
        <v>249</v>
      </c>
      <c r="E117" s="83" t="s">
        <v>55</v>
      </c>
      <c r="F117" s="83" t="s">
        <v>253</v>
      </c>
      <c r="G117" s="61">
        <v>93.61</v>
      </c>
      <c r="H117" s="61">
        <v>21659.7</v>
      </c>
      <c r="I117" s="61">
        <v>-3981.39</v>
      </c>
      <c r="J117" s="61">
        <v>-852.7</v>
      </c>
    </row>
    <row r="118" spans="1:10" ht="13.5">
      <c r="A118" s="81">
        <v>39322</v>
      </c>
      <c r="B118" s="82">
        <v>12767</v>
      </c>
      <c r="C118" s="83" t="s">
        <v>92</v>
      </c>
      <c r="D118" s="83" t="s">
        <v>249</v>
      </c>
      <c r="E118" s="83" t="s">
        <v>55</v>
      </c>
      <c r="F118" s="83" t="s">
        <v>253</v>
      </c>
      <c r="G118" s="61">
        <v>93.61</v>
      </c>
      <c r="H118" s="61">
        <v>21753.31</v>
      </c>
      <c r="I118" s="61">
        <v>-4075</v>
      </c>
      <c r="J118" s="61">
        <v>-946.31</v>
      </c>
    </row>
    <row r="119" spans="1:10" ht="13.5">
      <c r="A119" s="81">
        <v>39323</v>
      </c>
      <c r="B119" s="82">
        <v>12772</v>
      </c>
      <c r="C119" s="83" t="s">
        <v>271</v>
      </c>
      <c r="D119" s="83" t="s">
        <v>272</v>
      </c>
      <c r="E119" s="83" t="s">
        <v>116</v>
      </c>
      <c r="F119" s="83" t="s">
        <v>273</v>
      </c>
      <c r="G119" s="61">
        <v>6762</v>
      </c>
      <c r="H119" s="61">
        <v>28515.31</v>
      </c>
      <c r="I119" s="61">
        <v>-10837</v>
      </c>
      <c r="J119" s="61">
        <v>-7708.31</v>
      </c>
    </row>
    <row r="121" spans="1:82" s="19" customFormat="1" ht="12.75" customHeight="1">
      <c r="A121" s="29">
        <v>2103</v>
      </c>
      <c r="B121" s="30"/>
      <c r="C121" s="103" t="s">
        <v>72</v>
      </c>
      <c r="D121" s="104"/>
      <c r="E121" s="105"/>
      <c r="F121" s="31" t="s">
        <v>17</v>
      </c>
      <c r="G121" s="32"/>
      <c r="H121" s="32"/>
      <c r="I121" s="33">
        <v>3154</v>
      </c>
      <c r="J121" s="34">
        <v>37849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</row>
    <row r="122" spans="1:10" ht="14.25">
      <c r="A122" s="5"/>
      <c r="F122" s="58" t="s">
        <v>15</v>
      </c>
      <c r="G122" s="60">
        <v>29517.7</v>
      </c>
      <c r="H122" s="60">
        <v>29517.7</v>
      </c>
      <c r="I122" s="14"/>
      <c r="J122" s="14"/>
    </row>
    <row r="123" spans="1:10" ht="13.5">
      <c r="A123" s="81">
        <v>39323</v>
      </c>
      <c r="B123" s="82">
        <v>52</v>
      </c>
      <c r="C123" s="83" t="s">
        <v>92</v>
      </c>
      <c r="D123" s="83" t="s">
        <v>249</v>
      </c>
      <c r="E123" s="83" t="s">
        <v>117</v>
      </c>
      <c r="F123" s="83" t="s">
        <v>368</v>
      </c>
      <c r="G123" s="61">
        <v>155.2</v>
      </c>
      <c r="H123" s="61">
        <v>29672.9</v>
      </c>
      <c r="I123" s="61">
        <v>2998.8</v>
      </c>
      <c r="J123" s="61">
        <v>8176.1</v>
      </c>
    </row>
    <row r="124" spans="1:10" ht="13.5">
      <c r="A124" s="81">
        <v>39322</v>
      </c>
      <c r="B124" s="82">
        <v>12767</v>
      </c>
      <c r="C124" s="83" t="s">
        <v>92</v>
      </c>
      <c r="D124" s="83" t="s">
        <v>249</v>
      </c>
      <c r="E124" s="83" t="s">
        <v>55</v>
      </c>
      <c r="F124" s="83" t="s">
        <v>253</v>
      </c>
      <c r="G124" s="61">
        <v>1782.27</v>
      </c>
      <c r="H124" s="61">
        <v>31455.17</v>
      </c>
      <c r="I124" s="61">
        <v>1216.53</v>
      </c>
      <c r="J124" s="61">
        <v>6393.83</v>
      </c>
    </row>
    <row r="126" spans="1:82" s="19" customFormat="1" ht="12.75" customHeight="1">
      <c r="A126" s="29">
        <v>2104</v>
      </c>
      <c r="B126" s="30"/>
      <c r="C126" s="103" t="s">
        <v>73</v>
      </c>
      <c r="D126" s="104"/>
      <c r="E126" s="105"/>
      <c r="F126" s="31" t="s">
        <v>17</v>
      </c>
      <c r="G126" s="32"/>
      <c r="H126" s="32"/>
      <c r="I126" s="33">
        <v>83</v>
      </c>
      <c r="J126" s="34">
        <v>1000</v>
      </c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</row>
    <row r="127" spans="1:10" ht="14.25">
      <c r="A127" s="5"/>
      <c r="F127" s="58" t="s">
        <v>15</v>
      </c>
      <c r="G127" s="60">
        <v>405</v>
      </c>
      <c r="H127" s="60">
        <v>405</v>
      </c>
      <c r="I127" s="61">
        <v>83</v>
      </c>
      <c r="J127" s="61">
        <v>595</v>
      </c>
    </row>
    <row r="129" spans="1:82" s="19" customFormat="1" ht="12.75" customHeight="1">
      <c r="A129" s="29">
        <v>2105</v>
      </c>
      <c r="B129" s="30"/>
      <c r="C129" s="103" t="s">
        <v>74</v>
      </c>
      <c r="D129" s="104"/>
      <c r="E129" s="105"/>
      <c r="F129" s="31" t="s">
        <v>17</v>
      </c>
      <c r="G129" s="32"/>
      <c r="H129" s="32"/>
      <c r="I129" s="33">
        <v>167</v>
      </c>
      <c r="J129" s="34">
        <v>2000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</row>
    <row r="130" spans="1:10" ht="14.25">
      <c r="A130" s="5"/>
      <c r="F130" s="58" t="s">
        <v>15</v>
      </c>
      <c r="G130" s="13">
        <v>0</v>
      </c>
      <c r="H130" s="13">
        <v>0</v>
      </c>
      <c r="I130" s="61">
        <v>167</v>
      </c>
      <c r="J130" s="61">
        <v>2000</v>
      </c>
    </row>
    <row r="132" spans="1:82" s="19" customFormat="1" ht="12.75" customHeight="1">
      <c r="A132" s="29">
        <v>2106</v>
      </c>
      <c r="B132" s="30"/>
      <c r="C132" s="103" t="s">
        <v>75</v>
      </c>
      <c r="D132" s="104"/>
      <c r="E132" s="105"/>
      <c r="F132" s="31" t="s">
        <v>17</v>
      </c>
      <c r="G132" s="32"/>
      <c r="H132" s="32"/>
      <c r="I132" s="33">
        <v>5453</v>
      </c>
      <c r="J132" s="34">
        <v>65434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</row>
    <row r="133" spans="1:10" ht="14.25">
      <c r="A133" s="5"/>
      <c r="F133" s="58" t="s">
        <v>15</v>
      </c>
      <c r="G133" s="60">
        <v>49723.77</v>
      </c>
      <c r="H133" s="60">
        <v>49723.77</v>
      </c>
      <c r="I133" s="14"/>
      <c r="J133" s="14"/>
    </row>
    <row r="134" spans="1:10" ht="13.5">
      <c r="A134" s="81">
        <v>39295</v>
      </c>
      <c r="B134" s="82">
        <v>12697</v>
      </c>
      <c r="C134" s="83" t="s">
        <v>274</v>
      </c>
      <c r="D134" s="83" t="s">
        <v>275</v>
      </c>
      <c r="E134" s="83" t="s">
        <v>118</v>
      </c>
      <c r="F134" s="83" t="s">
        <v>262</v>
      </c>
      <c r="G134" s="61">
        <v>5544.01</v>
      </c>
      <c r="H134" s="61">
        <v>55267.78</v>
      </c>
      <c r="I134" s="61">
        <v>-91.01</v>
      </c>
      <c r="J134" s="61">
        <v>10166.22</v>
      </c>
    </row>
    <row r="135" spans="1:10" ht="13.5">
      <c r="A135" s="81">
        <v>39303</v>
      </c>
      <c r="B135" s="82">
        <v>12733</v>
      </c>
      <c r="C135" s="83" t="s">
        <v>92</v>
      </c>
      <c r="D135" s="83" t="s">
        <v>249</v>
      </c>
      <c r="E135" s="83" t="s">
        <v>55</v>
      </c>
      <c r="F135" s="83" t="s">
        <v>253</v>
      </c>
      <c r="G135" s="61">
        <v>298</v>
      </c>
      <c r="H135" s="61">
        <v>55565.78</v>
      </c>
      <c r="I135" s="61">
        <v>-389.01</v>
      </c>
      <c r="J135" s="61">
        <v>9868.22</v>
      </c>
    </row>
    <row r="136" spans="1:10" ht="13.5">
      <c r="A136" s="81">
        <v>39322</v>
      </c>
      <c r="B136" s="82">
        <v>12767</v>
      </c>
      <c r="C136" s="83" t="s">
        <v>92</v>
      </c>
      <c r="D136" s="83" t="s">
        <v>249</v>
      </c>
      <c r="E136" s="83" t="s">
        <v>55</v>
      </c>
      <c r="F136" s="83" t="s">
        <v>253</v>
      </c>
      <c r="G136" s="61">
        <v>103.5</v>
      </c>
      <c r="H136" s="61">
        <v>55669.28</v>
      </c>
      <c r="I136" s="61">
        <v>-492.51</v>
      </c>
      <c r="J136" s="61">
        <v>9764.72</v>
      </c>
    </row>
    <row r="138" spans="1:82" s="19" customFormat="1" ht="12.75" customHeight="1">
      <c r="A138" s="29">
        <v>2201</v>
      </c>
      <c r="B138" s="30"/>
      <c r="C138" s="103" t="s">
        <v>76</v>
      </c>
      <c r="D138" s="104"/>
      <c r="E138" s="105"/>
      <c r="F138" s="31" t="s">
        <v>17</v>
      </c>
      <c r="G138" s="32"/>
      <c r="H138" s="32"/>
      <c r="I138" s="33">
        <v>40000</v>
      </c>
      <c r="J138" s="34">
        <v>480000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</row>
    <row r="139" spans="1:10" ht="14.25">
      <c r="A139" s="5"/>
      <c r="F139" s="58" t="s">
        <v>15</v>
      </c>
      <c r="G139" s="60">
        <v>245211.17</v>
      </c>
      <c r="H139" s="60">
        <v>245211.17</v>
      </c>
      <c r="I139" s="14"/>
      <c r="J139" s="14"/>
    </row>
    <row r="140" spans="1:10" ht="13.5">
      <c r="A140" s="81">
        <v>39301</v>
      </c>
      <c r="B140" s="82">
        <v>5</v>
      </c>
      <c r="C140" s="83" t="s">
        <v>92</v>
      </c>
      <c r="D140" s="83" t="s">
        <v>249</v>
      </c>
      <c r="E140" s="83" t="s">
        <v>119</v>
      </c>
      <c r="F140" s="83" t="s">
        <v>367</v>
      </c>
      <c r="G140" s="61">
        <v>1364.3</v>
      </c>
      <c r="H140" s="61">
        <v>246575.47</v>
      </c>
      <c r="I140" s="61">
        <v>38635.7</v>
      </c>
      <c r="J140" s="61">
        <v>233424.53</v>
      </c>
    </row>
    <row r="141" spans="1:10" ht="13.5">
      <c r="A141" s="81">
        <v>39307</v>
      </c>
      <c r="B141" s="82">
        <v>14</v>
      </c>
      <c r="C141" s="83" t="s">
        <v>92</v>
      </c>
      <c r="D141" s="83" t="s">
        <v>249</v>
      </c>
      <c r="E141" s="83" t="s">
        <v>120</v>
      </c>
      <c r="F141" s="83" t="s">
        <v>369</v>
      </c>
      <c r="G141" s="61">
        <v>2190.09</v>
      </c>
      <c r="H141" s="61">
        <v>248765.56</v>
      </c>
      <c r="I141" s="61">
        <v>36445.61</v>
      </c>
      <c r="J141" s="61">
        <v>231234.44</v>
      </c>
    </row>
    <row r="142" spans="1:10" ht="13.5">
      <c r="A142" s="81">
        <v>39307</v>
      </c>
      <c r="B142" s="82">
        <v>15</v>
      </c>
      <c r="C142" s="83" t="s">
        <v>92</v>
      </c>
      <c r="D142" s="83" t="s">
        <v>249</v>
      </c>
      <c r="E142" s="83" t="s">
        <v>120</v>
      </c>
      <c r="F142" s="83" t="s">
        <v>370</v>
      </c>
      <c r="G142" s="61">
        <v>2683.46</v>
      </c>
      <c r="H142" s="61">
        <v>251449.02</v>
      </c>
      <c r="I142" s="61">
        <v>33762.15</v>
      </c>
      <c r="J142" s="61">
        <v>228550.98</v>
      </c>
    </row>
    <row r="143" spans="1:10" ht="13.5">
      <c r="A143" s="81">
        <v>39310</v>
      </c>
      <c r="B143" s="82">
        <v>32</v>
      </c>
      <c r="C143" s="83" t="s">
        <v>371</v>
      </c>
      <c r="D143" s="83" t="s">
        <v>249</v>
      </c>
      <c r="E143" s="83" t="s">
        <v>121</v>
      </c>
      <c r="F143" s="83" t="s">
        <v>366</v>
      </c>
      <c r="G143" s="61">
        <v>826</v>
      </c>
      <c r="H143" s="61">
        <v>252275.02</v>
      </c>
      <c r="I143" s="61">
        <v>32936.15</v>
      </c>
      <c r="J143" s="61">
        <v>227724.98</v>
      </c>
    </row>
    <row r="144" spans="1:10" ht="13.5">
      <c r="A144" s="81">
        <v>39318</v>
      </c>
      <c r="B144" s="82">
        <v>44</v>
      </c>
      <c r="C144" s="83" t="s">
        <v>252</v>
      </c>
      <c r="D144" s="83" t="s">
        <v>249</v>
      </c>
      <c r="E144" s="83" t="s">
        <v>101</v>
      </c>
      <c r="F144" s="83" t="s">
        <v>253</v>
      </c>
      <c r="G144" s="61">
        <v>-3360.5</v>
      </c>
      <c r="H144" s="61">
        <v>248914.52</v>
      </c>
      <c r="I144" s="61">
        <v>36296.65</v>
      </c>
      <c r="J144" s="61">
        <v>231085.48</v>
      </c>
    </row>
    <row r="145" spans="1:10" ht="13.5">
      <c r="A145" s="81">
        <v>39323</v>
      </c>
      <c r="B145" s="82">
        <v>49</v>
      </c>
      <c r="C145" s="83" t="s">
        <v>92</v>
      </c>
      <c r="D145" s="83" t="s">
        <v>249</v>
      </c>
      <c r="E145" s="83" t="s">
        <v>122</v>
      </c>
      <c r="F145" s="83" t="s">
        <v>372</v>
      </c>
      <c r="G145" s="61">
        <v>1944.24</v>
      </c>
      <c r="H145" s="61">
        <v>250858.76</v>
      </c>
      <c r="I145" s="61">
        <v>34352.41</v>
      </c>
      <c r="J145" s="61">
        <v>229141.24</v>
      </c>
    </row>
    <row r="146" spans="1:10" ht="13.5">
      <c r="A146" s="81">
        <v>39323</v>
      </c>
      <c r="B146" s="82">
        <v>52</v>
      </c>
      <c r="C146" s="83" t="s">
        <v>92</v>
      </c>
      <c r="D146" s="83" t="s">
        <v>249</v>
      </c>
      <c r="E146" s="83" t="s">
        <v>123</v>
      </c>
      <c r="F146" s="83" t="s">
        <v>368</v>
      </c>
      <c r="G146" s="61">
        <v>1567</v>
      </c>
      <c r="H146" s="61">
        <v>252425.76</v>
      </c>
      <c r="I146" s="61">
        <v>32785.41</v>
      </c>
      <c r="J146" s="61">
        <v>227574.24</v>
      </c>
    </row>
    <row r="147" spans="1:10" ht="13.5">
      <c r="A147" s="81">
        <v>39295</v>
      </c>
      <c r="B147" s="82">
        <v>12701</v>
      </c>
      <c r="C147" s="83" t="s">
        <v>92</v>
      </c>
      <c r="D147" s="83" t="s">
        <v>249</v>
      </c>
      <c r="E147" s="83" t="s">
        <v>55</v>
      </c>
      <c r="F147" s="83" t="s">
        <v>253</v>
      </c>
      <c r="G147" s="61">
        <v>569.9</v>
      </c>
      <c r="H147" s="61">
        <v>252995.66</v>
      </c>
      <c r="I147" s="61">
        <v>32215.51</v>
      </c>
      <c r="J147" s="61">
        <v>227004.34</v>
      </c>
    </row>
    <row r="148" spans="1:10" ht="13.5">
      <c r="A148" s="81">
        <v>39295</v>
      </c>
      <c r="B148" s="82">
        <v>12703</v>
      </c>
      <c r="C148" s="83" t="s">
        <v>276</v>
      </c>
      <c r="D148" s="83" t="s">
        <v>249</v>
      </c>
      <c r="E148" s="83" t="s">
        <v>56</v>
      </c>
      <c r="F148" s="83" t="s">
        <v>253</v>
      </c>
      <c r="G148" s="61">
        <v>2666.1</v>
      </c>
      <c r="H148" s="61">
        <v>255661.76</v>
      </c>
      <c r="I148" s="61">
        <v>29549.41</v>
      </c>
      <c r="J148" s="61">
        <v>224338.24</v>
      </c>
    </row>
    <row r="149" spans="1:10" ht="13.5">
      <c r="A149" s="81">
        <v>39303</v>
      </c>
      <c r="B149" s="82">
        <v>12712</v>
      </c>
      <c r="C149" s="83" t="s">
        <v>252</v>
      </c>
      <c r="D149" s="83" t="s">
        <v>249</v>
      </c>
      <c r="E149" s="83" t="s">
        <v>102</v>
      </c>
      <c r="F149" s="83" t="s">
        <v>253</v>
      </c>
      <c r="G149" s="61">
        <v>1964</v>
      </c>
      <c r="H149" s="61">
        <v>257625.76</v>
      </c>
      <c r="I149" s="61">
        <v>27585.41</v>
      </c>
      <c r="J149" s="61">
        <v>222374.24</v>
      </c>
    </row>
    <row r="150" spans="1:10" ht="13.5">
      <c r="A150" s="81">
        <v>39303</v>
      </c>
      <c r="B150" s="82">
        <v>12733</v>
      </c>
      <c r="C150" s="83" t="s">
        <v>92</v>
      </c>
      <c r="D150" s="83" t="s">
        <v>249</v>
      </c>
      <c r="E150" s="83" t="s">
        <v>55</v>
      </c>
      <c r="F150" s="83" t="s">
        <v>253</v>
      </c>
      <c r="G150" s="61">
        <v>2633.69</v>
      </c>
      <c r="H150" s="61">
        <v>260259.45</v>
      </c>
      <c r="I150" s="61">
        <v>24951.72</v>
      </c>
      <c r="J150" s="61">
        <v>219740.55</v>
      </c>
    </row>
    <row r="151" spans="1:10" ht="13.5">
      <c r="A151" s="81">
        <v>39314</v>
      </c>
      <c r="B151" s="82">
        <v>12747</v>
      </c>
      <c r="C151" s="83" t="s">
        <v>263</v>
      </c>
      <c r="D151" s="83" t="s">
        <v>249</v>
      </c>
      <c r="E151" s="83" t="s">
        <v>28</v>
      </c>
      <c r="F151" s="83" t="s">
        <v>253</v>
      </c>
      <c r="G151" s="61">
        <v>7062.6</v>
      </c>
      <c r="H151" s="61">
        <v>267322.05</v>
      </c>
      <c r="I151" s="61">
        <v>17889.12</v>
      </c>
      <c r="J151" s="61">
        <v>212677.95</v>
      </c>
    </row>
    <row r="152" spans="1:10" ht="13.5">
      <c r="A152" s="81">
        <v>39314</v>
      </c>
      <c r="B152" s="82">
        <v>12748</v>
      </c>
      <c r="C152" s="83" t="s">
        <v>277</v>
      </c>
      <c r="D152" s="83" t="s">
        <v>278</v>
      </c>
      <c r="E152" s="83" t="s">
        <v>124</v>
      </c>
      <c r="F152" s="83" t="s">
        <v>262</v>
      </c>
      <c r="G152" s="61">
        <v>940</v>
      </c>
      <c r="H152" s="61">
        <v>268262.05</v>
      </c>
      <c r="I152" s="61">
        <v>16949.12</v>
      </c>
      <c r="J152" s="61">
        <v>211737.95</v>
      </c>
    </row>
    <row r="153" spans="1:10" ht="13.5">
      <c r="A153" s="81">
        <v>39314</v>
      </c>
      <c r="B153" s="82">
        <v>12749</v>
      </c>
      <c r="C153" s="83" t="s">
        <v>279</v>
      </c>
      <c r="D153" s="83" t="s">
        <v>249</v>
      </c>
      <c r="E153" s="83" t="s">
        <v>125</v>
      </c>
      <c r="F153" s="83" t="s">
        <v>280</v>
      </c>
      <c r="G153" s="61">
        <v>2383</v>
      </c>
      <c r="H153" s="61">
        <v>270645.05</v>
      </c>
      <c r="I153" s="61">
        <v>14566.12</v>
      </c>
      <c r="J153" s="61">
        <v>209354.95</v>
      </c>
    </row>
    <row r="154" spans="1:10" ht="13.5">
      <c r="A154" s="81">
        <v>39317</v>
      </c>
      <c r="B154" s="82">
        <v>12756</v>
      </c>
      <c r="C154" s="83" t="s">
        <v>252</v>
      </c>
      <c r="D154" s="83" t="s">
        <v>249</v>
      </c>
      <c r="E154" s="83" t="s">
        <v>102</v>
      </c>
      <c r="F154" s="83" t="s">
        <v>253</v>
      </c>
      <c r="G154" s="61">
        <v>3360.5</v>
      </c>
      <c r="H154" s="61">
        <v>274005.55</v>
      </c>
      <c r="I154" s="61">
        <v>11205.62</v>
      </c>
      <c r="J154" s="61">
        <v>205994.45</v>
      </c>
    </row>
    <row r="155" spans="1:10" ht="13.5">
      <c r="A155" s="81">
        <v>39318</v>
      </c>
      <c r="B155" s="82">
        <v>12759</v>
      </c>
      <c r="C155" s="83" t="s">
        <v>252</v>
      </c>
      <c r="D155" s="83" t="s">
        <v>249</v>
      </c>
      <c r="E155" s="83" t="s">
        <v>102</v>
      </c>
      <c r="F155" s="83" t="s">
        <v>253</v>
      </c>
      <c r="G155" s="61">
        <v>2579.5</v>
      </c>
      <c r="H155" s="61">
        <v>276585.05</v>
      </c>
      <c r="I155" s="61">
        <v>8626.12</v>
      </c>
      <c r="J155" s="61">
        <v>203414.95</v>
      </c>
    </row>
    <row r="156" spans="1:10" ht="13.5">
      <c r="A156" s="81">
        <v>39321</v>
      </c>
      <c r="B156" s="82">
        <v>12761</v>
      </c>
      <c r="C156" s="83" t="s">
        <v>281</v>
      </c>
      <c r="D156" s="83" t="s">
        <v>249</v>
      </c>
      <c r="E156" s="83" t="s">
        <v>126</v>
      </c>
      <c r="F156" s="83" t="s">
        <v>280</v>
      </c>
      <c r="G156" s="61">
        <v>1636</v>
      </c>
      <c r="H156" s="61">
        <v>278221.05</v>
      </c>
      <c r="I156" s="61">
        <v>6990.12</v>
      </c>
      <c r="J156" s="61">
        <v>201778.95</v>
      </c>
    </row>
    <row r="157" spans="1:10" ht="13.5">
      <c r="A157" s="81">
        <v>39322</v>
      </c>
      <c r="B157" s="82">
        <v>12767</v>
      </c>
      <c r="C157" s="83" t="s">
        <v>92</v>
      </c>
      <c r="D157" s="83" t="s">
        <v>249</v>
      </c>
      <c r="E157" s="83" t="s">
        <v>55</v>
      </c>
      <c r="F157" s="83" t="s">
        <v>253</v>
      </c>
      <c r="G157" s="61">
        <v>1672.38</v>
      </c>
      <c r="H157" s="61">
        <v>279893.43</v>
      </c>
      <c r="I157" s="61">
        <v>5317.74</v>
      </c>
      <c r="J157" s="61">
        <v>200106.57</v>
      </c>
    </row>
    <row r="158" spans="1:10" ht="13.5">
      <c r="A158" s="81">
        <v>39323</v>
      </c>
      <c r="B158" s="82">
        <v>12777</v>
      </c>
      <c r="C158" s="83" t="s">
        <v>279</v>
      </c>
      <c r="D158" s="83" t="s">
        <v>249</v>
      </c>
      <c r="E158" s="83" t="s">
        <v>126</v>
      </c>
      <c r="F158" s="83" t="s">
        <v>280</v>
      </c>
      <c r="G158" s="61">
        <v>1438</v>
      </c>
      <c r="H158" s="61">
        <v>281331.43</v>
      </c>
      <c r="I158" s="61">
        <v>3879.74</v>
      </c>
      <c r="J158" s="61">
        <v>198668.57</v>
      </c>
    </row>
    <row r="159" ht="13.5">
      <c r="E159" s="83"/>
    </row>
    <row r="160" spans="1:82" s="19" customFormat="1" ht="12.75" customHeight="1">
      <c r="A160" s="29">
        <v>2204</v>
      </c>
      <c r="B160" s="30"/>
      <c r="C160" s="103" t="s">
        <v>25</v>
      </c>
      <c r="D160" s="104"/>
      <c r="E160" s="105"/>
      <c r="F160" s="31" t="s">
        <v>17</v>
      </c>
      <c r="G160" s="32"/>
      <c r="H160" s="32"/>
      <c r="I160" s="33">
        <v>555</v>
      </c>
      <c r="J160" s="34">
        <v>6663</v>
      </c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</row>
    <row r="161" spans="1:10" ht="14.25">
      <c r="A161" s="5"/>
      <c r="F161" s="58" t="s">
        <v>15</v>
      </c>
      <c r="G161" s="60">
        <v>7630.4</v>
      </c>
      <c r="H161" s="60">
        <v>7630.4</v>
      </c>
      <c r="I161" s="14"/>
      <c r="J161" s="14"/>
    </row>
    <row r="162" spans="1:10" ht="13.5">
      <c r="A162" s="81">
        <v>39307</v>
      </c>
      <c r="B162" s="82">
        <v>15</v>
      </c>
      <c r="C162" s="83" t="s">
        <v>92</v>
      </c>
      <c r="D162" s="83" t="s">
        <v>249</v>
      </c>
      <c r="E162" s="83" t="s">
        <v>120</v>
      </c>
      <c r="F162" s="83" t="s">
        <v>370</v>
      </c>
      <c r="G162" s="61">
        <v>168.79</v>
      </c>
      <c r="H162" s="61">
        <v>7799.19</v>
      </c>
      <c r="I162" s="61">
        <v>386.21</v>
      </c>
      <c r="J162" s="61">
        <v>-1143.19</v>
      </c>
    </row>
    <row r="163" spans="1:10" ht="13.5">
      <c r="A163" s="81">
        <v>39323</v>
      </c>
      <c r="B163" s="82">
        <v>49</v>
      </c>
      <c r="C163" s="83" t="s">
        <v>92</v>
      </c>
      <c r="D163" s="83" t="s">
        <v>249</v>
      </c>
      <c r="E163" s="83" t="s">
        <v>127</v>
      </c>
      <c r="F163" s="83" t="s">
        <v>372</v>
      </c>
      <c r="G163" s="61">
        <v>762.42</v>
      </c>
      <c r="H163" s="61">
        <v>8561.61</v>
      </c>
      <c r="I163" s="61">
        <v>-376.21</v>
      </c>
      <c r="J163" s="61">
        <v>-1905.61</v>
      </c>
    </row>
    <row r="164" spans="1:10" ht="13.5">
      <c r="A164" s="81">
        <v>39295</v>
      </c>
      <c r="B164" s="82">
        <v>12701</v>
      </c>
      <c r="C164" s="83" t="s">
        <v>92</v>
      </c>
      <c r="D164" s="83" t="s">
        <v>249</v>
      </c>
      <c r="E164" s="83" t="s">
        <v>55</v>
      </c>
      <c r="F164" s="83" t="s">
        <v>253</v>
      </c>
      <c r="G164" s="61">
        <v>60.03</v>
      </c>
      <c r="H164" s="61">
        <v>8621.64</v>
      </c>
      <c r="I164" s="61">
        <v>-436.24</v>
      </c>
      <c r="J164" s="61">
        <v>-1965.64</v>
      </c>
    </row>
    <row r="165" spans="1:10" ht="13.5">
      <c r="A165" s="81">
        <v>39303</v>
      </c>
      <c r="B165" s="82">
        <v>12733</v>
      </c>
      <c r="C165" s="83" t="s">
        <v>92</v>
      </c>
      <c r="D165" s="83" t="s">
        <v>249</v>
      </c>
      <c r="E165" s="83" t="s">
        <v>55</v>
      </c>
      <c r="F165" s="83" t="s">
        <v>253</v>
      </c>
      <c r="G165" s="61">
        <v>50.7</v>
      </c>
      <c r="H165" s="61">
        <v>8672.34</v>
      </c>
      <c r="I165" s="61">
        <v>-486.94</v>
      </c>
      <c r="J165" s="61">
        <v>-2016.34</v>
      </c>
    </row>
    <row r="167" spans="1:82" s="19" customFormat="1" ht="12.75" customHeight="1">
      <c r="A167" s="29">
        <v>2302</v>
      </c>
      <c r="B167" s="30"/>
      <c r="C167" s="103" t="s">
        <v>26</v>
      </c>
      <c r="D167" s="104"/>
      <c r="E167" s="105"/>
      <c r="F167" s="31" t="s">
        <v>17</v>
      </c>
      <c r="G167" s="32"/>
      <c r="H167" s="32"/>
      <c r="I167" s="33">
        <v>4725</v>
      </c>
      <c r="J167" s="34">
        <v>56700</v>
      </c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</row>
    <row r="168" spans="1:10" ht="14.25">
      <c r="A168" s="5"/>
      <c r="F168" s="58" t="s">
        <v>15</v>
      </c>
      <c r="G168" s="60">
        <v>49221.35</v>
      </c>
      <c r="H168" s="60">
        <v>49221.35</v>
      </c>
      <c r="I168" s="14"/>
      <c r="J168" s="14"/>
    </row>
    <row r="169" spans="1:10" ht="13.5">
      <c r="A169" s="81">
        <v>39301</v>
      </c>
      <c r="B169" s="82">
        <v>5</v>
      </c>
      <c r="C169" s="83" t="s">
        <v>92</v>
      </c>
      <c r="D169" s="83" t="s">
        <v>249</v>
      </c>
      <c r="E169" s="83" t="s">
        <v>128</v>
      </c>
      <c r="F169" s="83" t="s">
        <v>367</v>
      </c>
      <c r="G169" s="61">
        <v>3390</v>
      </c>
      <c r="H169" s="61">
        <v>52611.35</v>
      </c>
      <c r="I169" s="61">
        <v>1335</v>
      </c>
      <c r="J169" s="61">
        <v>4088.65</v>
      </c>
    </row>
    <row r="170" spans="1:10" ht="13.5">
      <c r="A170" s="81">
        <v>39307</v>
      </c>
      <c r="B170" s="82">
        <v>15</v>
      </c>
      <c r="C170" s="83" t="s">
        <v>92</v>
      </c>
      <c r="D170" s="83" t="s">
        <v>249</v>
      </c>
      <c r="E170" s="83" t="s">
        <v>129</v>
      </c>
      <c r="F170" s="83" t="s">
        <v>370</v>
      </c>
      <c r="G170" s="61">
        <v>1260.48</v>
      </c>
      <c r="H170" s="61">
        <v>53871.83</v>
      </c>
      <c r="I170" s="61">
        <v>74.52</v>
      </c>
      <c r="J170" s="61">
        <v>2828.17</v>
      </c>
    </row>
    <row r="171" spans="1:10" ht="13.5">
      <c r="A171" s="81">
        <v>39307</v>
      </c>
      <c r="B171" s="82">
        <v>16</v>
      </c>
      <c r="C171" s="83" t="s">
        <v>92</v>
      </c>
      <c r="D171" s="83" t="s">
        <v>249</v>
      </c>
      <c r="E171" s="83" t="s">
        <v>130</v>
      </c>
      <c r="F171" s="83" t="s">
        <v>373</v>
      </c>
      <c r="G171" s="61">
        <v>170</v>
      </c>
      <c r="H171" s="61">
        <v>54041.83</v>
      </c>
      <c r="I171" s="61">
        <v>-95.48</v>
      </c>
      <c r="J171" s="61">
        <v>2658.17</v>
      </c>
    </row>
    <row r="172" spans="1:10" ht="13.5">
      <c r="A172" s="81">
        <v>39318</v>
      </c>
      <c r="B172" s="82">
        <v>44</v>
      </c>
      <c r="C172" s="83" t="s">
        <v>252</v>
      </c>
      <c r="D172" s="83" t="s">
        <v>249</v>
      </c>
      <c r="E172" s="83" t="s">
        <v>101</v>
      </c>
      <c r="F172" s="83" t="s">
        <v>253</v>
      </c>
      <c r="G172" s="61">
        <v>-455</v>
      </c>
      <c r="H172" s="61">
        <v>53586.83</v>
      </c>
      <c r="I172" s="61">
        <v>359.52</v>
      </c>
      <c r="J172" s="61">
        <v>3113.17</v>
      </c>
    </row>
    <row r="173" spans="1:10" ht="13.5">
      <c r="A173" s="81">
        <v>39323</v>
      </c>
      <c r="B173" s="82">
        <v>49</v>
      </c>
      <c r="C173" s="83" t="s">
        <v>92</v>
      </c>
      <c r="D173" s="83" t="s">
        <v>249</v>
      </c>
      <c r="E173" s="83" t="s">
        <v>131</v>
      </c>
      <c r="F173" s="83" t="s">
        <v>372</v>
      </c>
      <c r="G173" s="61">
        <v>341.68</v>
      </c>
      <c r="H173" s="61">
        <v>53928.51</v>
      </c>
      <c r="I173" s="61">
        <v>17.84</v>
      </c>
      <c r="J173" s="61">
        <v>2771.49</v>
      </c>
    </row>
    <row r="174" spans="1:10" ht="13.5">
      <c r="A174" s="81">
        <v>39323</v>
      </c>
      <c r="B174" s="82">
        <v>52</v>
      </c>
      <c r="C174" s="83" t="s">
        <v>92</v>
      </c>
      <c r="D174" s="83" t="s">
        <v>249</v>
      </c>
      <c r="E174" s="83" t="s">
        <v>132</v>
      </c>
      <c r="F174" s="83" t="s">
        <v>368</v>
      </c>
      <c r="G174" s="61">
        <v>690</v>
      </c>
      <c r="H174" s="61">
        <v>54618.51</v>
      </c>
      <c r="I174" s="61">
        <v>-672.16</v>
      </c>
      <c r="J174" s="61">
        <v>2081.49</v>
      </c>
    </row>
    <row r="175" spans="1:10" ht="13.5">
      <c r="A175" s="81">
        <v>39295</v>
      </c>
      <c r="B175" s="82">
        <v>12701</v>
      </c>
      <c r="C175" s="83" t="s">
        <v>92</v>
      </c>
      <c r="D175" s="83" t="s">
        <v>249</v>
      </c>
      <c r="E175" s="83" t="s">
        <v>55</v>
      </c>
      <c r="F175" s="83" t="s">
        <v>253</v>
      </c>
      <c r="G175" s="61">
        <v>2550</v>
      </c>
      <c r="H175" s="61">
        <v>57168.51</v>
      </c>
      <c r="I175" s="61">
        <v>-3222.16</v>
      </c>
      <c r="J175" s="61">
        <v>-468.51</v>
      </c>
    </row>
    <row r="176" spans="1:10" ht="13.5">
      <c r="A176" s="81">
        <v>39303</v>
      </c>
      <c r="B176" s="82">
        <v>12733</v>
      </c>
      <c r="C176" s="83" t="s">
        <v>92</v>
      </c>
      <c r="D176" s="83" t="s">
        <v>249</v>
      </c>
      <c r="E176" s="83" t="s">
        <v>55</v>
      </c>
      <c r="F176" s="83" t="s">
        <v>253</v>
      </c>
      <c r="G176" s="61">
        <v>62</v>
      </c>
      <c r="H176" s="61">
        <v>57230.51</v>
      </c>
      <c r="I176" s="61">
        <v>-3284.16</v>
      </c>
      <c r="J176" s="61">
        <v>-530.51</v>
      </c>
    </row>
    <row r="177" spans="1:10" ht="13.5">
      <c r="A177" s="81">
        <v>39317</v>
      </c>
      <c r="B177" s="82">
        <v>12756</v>
      </c>
      <c r="C177" s="83" t="s">
        <v>252</v>
      </c>
      <c r="D177" s="83" t="s">
        <v>249</v>
      </c>
      <c r="E177" s="83" t="s">
        <v>102</v>
      </c>
      <c r="F177" s="83" t="s">
        <v>253</v>
      </c>
      <c r="G177" s="61">
        <v>455</v>
      </c>
      <c r="H177" s="61">
        <v>57685.51</v>
      </c>
      <c r="I177" s="61">
        <v>-3739.16</v>
      </c>
      <c r="J177" s="61">
        <v>-985.51</v>
      </c>
    </row>
    <row r="178" spans="1:10" ht="13.5">
      <c r="A178" s="81">
        <v>39318</v>
      </c>
      <c r="B178" s="82">
        <v>12759</v>
      </c>
      <c r="C178" s="83" t="s">
        <v>252</v>
      </c>
      <c r="D178" s="83" t="s">
        <v>249</v>
      </c>
      <c r="E178" s="83" t="s">
        <v>102</v>
      </c>
      <c r="F178" s="83" t="s">
        <v>253</v>
      </c>
      <c r="G178" s="61">
        <v>455</v>
      </c>
      <c r="H178" s="61">
        <v>58140.51</v>
      </c>
      <c r="I178" s="61">
        <v>-4194.16</v>
      </c>
      <c r="J178" s="61">
        <v>-1440.51</v>
      </c>
    </row>
    <row r="179" spans="1:10" ht="13.5">
      <c r="A179" s="81">
        <v>39322</v>
      </c>
      <c r="B179" s="82">
        <v>12767</v>
      </c>
      <c r="C179" s="83" t="s">
        <v>92</v>
      </c>
      <c r="D179" s="83" t="s">
        <v>249</v>
      </c>
      <c r="E179" s="83" t="s">
        <v>55</v>
      </c>
      <c r="F179" s="83" t="s">
        <v>253</v>
      </c>
      <c r="G179" s="61">
        <v>104.81</v>
      </c>
      <c r="H179" s="61">
        <v>58245.32</v>
      </c>
      <c r="I179" s="61">
        <v>-4298.97</v>
      </c>
      <c r="J179" s="61">
        <v>-1545.32</v>
      </c>
    </row>
    <row r="180" spans="1:10" ht="12.75">
      <c r="A180" s="5"/>
      <c r="G180" s="14"/>
      <c r="H180" s="14"/>
      <c r="I180" s="14"/>
      <c r="J180" s="14"/>
    </row>
    <row r="181" spans="1:82" s="19" customFormat="1" ht="12.75" customHeight="1">
      <c r="A181" s="29">
        <v>2402</v>
      </c>
      <c r="B181" s="30"/>
      <c r="C181" s="103" t="s">
        <v>27</v>
      </c>
      <c r="D181" s="104"/>
      <c r="E181" s="105"/>
      <c r="F181" s="31" t="s">
        <v>17</v>
      </c>
      <c r="G181" s="32"/>
      <c r="H181" s="32"/>
      <c r="I181" s="33">
        <v>2882</v>
      </c>
      <c r="J181" s="34">
        <v>34584</v>
      </c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</row>
    <row r="182" spans="1:10" ht="14.25">
      <c r="A182" s="5"/>
      <c r="F182" s="58" t="s">
        <v>15</v>
      </c>
      <c r="G182" s="60">
        <v>47409.53</v>
      </c>
      <c r="H182" s="60">
        <v>47409.53</v>
      </c>
      <c r="I182" s="14"/>
      <c r="J182" s="14"/>
    </row>
    <row r="183" spans="1:10" ht="13.5">
      <c r="A183" s="81">
        <v>39301</v>
      </c>
      <c r="B183" s="82">
        <v>5</v>
      </c>
      <c r="C183" s="83" t="s">
        <v>92</v>
      </c>
      <c r="D183" s="83" t="s">
        <v>249</v>
      </c>
      <c r="E183" s="83" t="s">
        <v>138</v>
      </c>
      <c r="F183" s="83" t="s">
        <v>367</v>
      </c>
      <c r="G183" s="61">
        <v>120</v>
      </c>
      <c r="H183" s="61">
        <v>47529.53</v>
      </c>
      <c r="I183" s="61">
        <v>2762</v>
      </c>
      <c r="J183" s="61">
        <v>-12945.53</v>
      </c>
    </row>
    <row r="184" spans="1:10" ht="13.5">
      <c r="A184" s="81">
        <v>39307</v>
      </c>
      <c r="B184" s="82">
        <v>16</v>
      </c>
      <c r="C184" s="83" t="s">
        <v>92</v>
      </c>
      <c r="D184" s="83" t="s">
        <v>249</v>
      </c>
      <c r="E184" s="83" t="s">
        <v>139</v>
      </c>
      <c r="F184" s="83" t="s">
        <v>373</v>
      </c>
      <c r="G184" s="61">
        <v>26</v>
      </c>
      <c r="H184" s="61">
        <v>47555.53</v>
      </c>
      <c r="I184" s="61">
        <v>2736</v>
      </c>
      <c r="J184" s="61">
        <v>-12971.53</v>
      </c>
    </row>
    <row r="185" spans="1:10" ht="13.5">
      <c r="A185" s="81">
        <v>39323</v>
      </c>
      <c r="B185" s="82">
        <v>52</v>
      </c>
      <c r="C185" s="83" t="s">
        <v>92</v>
      </c>
      <c r="D185" s="83" t="s">
        <v>249</v>
      </c>
      <c r="E185" s="83" t="s">
        <v>140</v>
      </c>
      <c r="F185" s="83" t="s">
        <v>368</v>
      </c>
      <c r="G185" s="61">
        <v>363.97</v>
      </c>
      <c r="H185" s="61">
        <v>47919.5</v>
      </c>
      <c r="I185" s="61">
        <v>2372.03</v>
      </c>
      <c r="J185" s="61">
        <v>-13335.5</v>
      </c>
    </row>
    <row r="186" spans="1:10" ht="13.5">
      <c r="A186" s="81">
        <v>39295</v>
      </c>
      <c r="B186" s="82">
        <v>12701</v>
      </c>
      <c r="C186" s="83" t="s">
        <v>92</v>
      </c>
      <c r="D186" s="83" t="s">
        <v>249</v>
      </c>
      <c r="E186" s="83" t="s">
        <v>55</v>
      </c>
      <c r="F186" s="83" t="s">
        <v>253</v>
      </c>
      <c r="G186" s="61">
        <v>396.98</v>
      </c>
      <c r="H186" s="61">
        <v>48316.48</v>
      </c>
      <c r="I186" s="61">
        <v>1975.05</v>
      </c>
      <c r="J186" s="61">
        <v>-13732.48</v>
      </c>
    </row>
    <row r="187" spans="1:10" ht="13.5">
      <c r="A187" s="81">
        <v>39314</v>
      </c>
      <c r="B187" s="82">
        <v>12747</v>
      </c>
      <c r="C187" s="83" t="s">
        <v>263</v>
      </c>
      <c r="D187" s="83" t="s">
        <v>249</v>
      </c>
      <c r="E187" s="83" t="s">
        <v>28</v>
      </c>
      <c r="F187" s="83" t="s">
        <v>253</v>
      </c>
      <c r="G187" s="61">
        <v>70</v>
      </c>
      <c r="H187" s="61">
        <v>48386.48</v>
      </c>
      <c r="I187" s="61">
        <v>1905.05</v>
      </c>
      <c r="J187" s="61">
        <v>-13802.48</v>
      </c>
    </row>
    <row r="189" spans="1:82" s="19" customFormat="1" ht="12.75" customHeight="1">
      <c r="A189" s="29">
        <v>2404</v>
      </c>
      <c r="B189" s="30"/>
      <c r="C189" s="103" t="s">
        <v>77</v>
      </c>
      <c r="D189" s="104"/>
      <c r="E189" s="105"/>
      <c r="F189" s="31" t="s">
        <v>17</v>
      </c>
      <c r="G189" s="32"/>
      <c r="H189" s="32"/>
      <c r="I189" s="33">
        <v>2990</v>
      </c>
      <c r="J189" s="34">
        <v>35885</v>
      </c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</row>
    <row r="190" spans="1:10" ht="14.25">
      <c r="A190" s="5"/>
      <c r="F190" s="58" t="s">
        <v>15</v>
      </c>
      <c r="G190" s="60">
        <v>6439.41</v>
      </c>
      <c r="H190" s="60">
        <v>6439.41</v>
      </c>
      <c r="I190" s="14"/>
      <c r="J190" s="14"/>
    </row>
    <row r="191" spans="1:10" ht="13.5">
      <c r="A191" s="81">
        <v>39323</v>
      </c>
      <c r="B191" s="82">
        <v>50</v>
      </c>
      <c r="C191" s="83" t="s">
        <v>92</v>
      </c>
      <c r="D191" s="83" t="s">
        <v>249</v>
      </c>
      <c r="E191" s="83" t="s">
        <v>133</v>
      </c>
      <c r="F191" s="83" t="s">
        <v>374</v>
      </c>
      <c r="G191" s="61">
        <v>1897.5</v>
      </c>
      <c r="H191" s="61">
        <v>8336.91</v>
      </c>
      <c r="I191" s="61">
        <v>1092.5</v>
      </c>
      <c r="J191" s="61">
        <v>27548.09</v>
      </c>
    </row>
    <row r="192" spans="1:10" ht="12.75">
      <c r="A192" s="5"/>
      <c r="G192" s="14"/>
      <c r="H192" s="14"/>
      <c r="I192" s="14"/>
      <c r="J192" s="14"/>
    </row>
    <row r="193" spans="1:82" s="19" customFormat="1" ht="12.75" customHeight="1">
      <c r="A193" s="29">
        <v>2503</v>
      </c>
      <c r="B193" s="30"/>
      <c r="C193" s="103" t="s">
        <v>78</v>
      </c>
      <c r="D193" s="104"/>
      <c r="E193" s="105"/>
      <c r="F193" s="31"/>
      <c r="G193" s="32"/>
      <c r="H193" s="32"/>
      <c r="I193" s="33">
        <v>0</v>
      </c>
      <c r="J193" s="34">
        <v>0</v>
      </c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</row>
    <row r="194" spans="1:10" ht="14.25">
      <c r="A194" s="5"/>
      <c r="F194" s="58" t="s">
        <v>15</v>
      </c>
      <c r="G194" s="60">
        <v>236.44</v>
      </c>
      <c r="H194" s="60">
        <v>236.44</v>
      </c>
      <c r="I194" s="14">
        <v>0</v>
      </c>
      <c r="J194" s="61">
        <v>-236.44</v>
      </c>
    </row>
    <row r="196" spans="1:82" s="19" customFormat="1" ht="12.75" customHeight="1" hidden="1">
      <c r="A196" s="29">
        <v>2507</v>
      </c>
      <c r="B196" s="30"/>
      <c r="C196" s="103" t="s">
        <v>29</v>
      </c>
      <c r="D196" s="104"/>
      <c r="E196" s="105"/>
      <c r="F196" s="31"/>
      <c r="G196" s="32"/>
      <c r="H196" s="32"/>
      <c r="I196" s="33"/>
      <c r="J196" s="34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</row>
    <row r="197" spans="1:10" ht="14.25" hidden="1">
      <c r="A197" s="5"/>
      <c r="F197" s="58" t="s">
        <v>15</v>
      </c>
      <c r="G197" s="13">
        <v>0</v>
      </c>
      <c r="H197" s="13">
        <v>0</v>
      </c>
      <c r="I197" s="14">
        <v>0</v>
      </c>
      <c r="J197" s="14">
        <v>0</v>
      </c>
    </row>
    <row r="198" ht="12.75" hidden="1"/>
    <row r="199" spans="1:82" s="19" customFormat="1" ht="12.75" customHeight="1">
      <c r="A199" s="29">
        <v>2601</v>
      </c>
      <c r="B199" s="30"/>
      <c r="C199" s="103" t="s">
        <v>30</v>
      </c>
      <c r="D199" s="104"/>
      <c r="E199" s="105"/>
      <c r="F199" s="31" t="s">
        <v>17</v>
      </c>
      <c r="G199" s="32"/>
      <c r="H199" s="32"/>
      <c r="I199" s="33">
        <v>8333</v>
      </c>
      <c r="J199" s="34">
        <v>99996</v>
      </c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</row>
    <row r="200" spans="1:10" ht="14.25">
      <c r="A200" s="5"/>
      <c r="F200" s="58" t="s">
        <v>15</v>
      </c>
      <c r="G200" s="60">
        <v>7238.04</v>
      </c>
      <c r="H200" s="60">
        <v>7238.04</v>
      </c>
      <c r="I200" s="14"/>
      <c r="J200" s="14"/>
    </row>
    <row r="201" spans="1:10" ht="13.5">
      <c r="A201" s="81">
        <v>39301</v>
      </c>
      <c r="B201" s="82">
        <v>5</v>
      </c>
      <c r="C201" s="83" t="s">
        <v>92</v>
      </c>
      <c r="D201" s="83" t="s">
        <v>249</v>
      </c>
      <c r="E201" s="83" t="s">
        <v>134</v>
      </c>
      <c r="F201" s="83" t="s">
        <v>367</v>
      </c>
      <c r="G201" s="61">
        <v>26</v>
      </c>
      <c r="H201" s="61">
        <v>7264.04</v>
      </c>
      <c r="I201" s="61">
        <v>8307</v>
      </c>
      <c r="J201" s="61">
        <v>92731.96</v>
      </c>
    </row>
    <row r="202" spans="1:10" ht="13.5">
      <c r="A202" s="81">
        <v>39325</v>
      </c>
      <c r="B202" s="82">
        <v>61</v>
      </c>
      <c r="C202" s="83" t="s">
        <v>375</v>
      </c>
      <c r="D202" s="83" t="s">
        <v>249</v>
      </c>
      <c r="E202" s="83" t="s">
        <v>135</v>
      </c>
      <c r="F202" s="83" t="s">
        <v>376</v>
      </c>
      <c r="G202" s="61">
        <v>320</v>
      </c>
      <c r="H202" s="61">
        <v>7584.04</v>
      </c>
      <c r="I202" s="61">
        <v>7987</v>
      </c>
      <c r="J202" s="61">
        <v>92411.96</v>
      </c>
    </row>
    <row r="203" spans="1:10" ht="13.5">
      <c r="A203" s="81">
        <v>39325</v>
      </c>
      <c r="B203" s="82">
        <v>63</v>
      </c>
      <c r="C203" s="83" t="s">
        <v>377</v>
      </c>
      <c r="D203" s="83" t="s">
        <v>249</v>
      </c>
      <c r="E203" s="83" t="s">
        <v>136</v>
      </c>
      <c r="F203" s="83" t="s">
        <v>378</v>
      </c>
      <c r="G203" s="61">
        <v>470</v>
      </c>
      <c r="H203" s="61">
        <v>8054.04</v>
      </c>
      <c r="I203" s="61">
        <v>7517</v>
      </c>
      <c r="J203" s="61">
        <v>91941.96</v>
      </c>
    </row>
    <row r="204" spans="1:10" ht="13.5">
      <c r="A204" s="81">
        <v>39325</v>
      </c>
      <c r="B204" s="87">
        <v>70</v>
      </c>
      <c r="C204" s="83" t="s">
        <v>400</v>
      </c>
      <c r="D204" s="83" t="s">
        <v>249</v>
      </c>
      <c r="E204" s="83" t="s">
        <v>137</v>
      </c>
      <c r="F204" s="83" t="s">
        <v>401</v>
      </c>
      <c r="G204" s="61">
        <v>1074.3</v>
      </c>
      <c r="H204" s="61">
        <v>9128.34</v>
      </c>
      <c r="I204" s="61">
        <v>6442.7</v>
      </c>
      <c r="J204" s="61">
        <v>90867.66</v>
      </c>
    </row>
    <row r="206" spans="1:82" s="19" customFormat="1" ht="12.75" customHeight="1">
      <c r="A206" s="29">
        <v>2701</v>
      </c>
      <c r="B206" s="30"/>
      <c r="C206" s="103" t="s">
        <v>31</v>
      </c>
      <c r="D206" s="104"/>
      <c r="E206" s="105"/>
      <c r="F206" s="31"/>
      <c r="G206" s="32"/>
      <c r="H206" s="32"/>
      <c r="I206" s="33">
        <v>0</v>
      </c>
      <c r="J206" s="34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</row>
    <row r="207" spans="1:10" ht="14.25">
      <c r="A207" s="5"/>
      <c r="F207" s="58" t="s">
        <v>15</v>
      </c>
      <c r="G207" s="60">
        <v>0</v>
      </c>
      <c r="H207" s="60">
        <v>378</v>
      </c>
      <c r="I207" s="14">
        <v>0</v>
      </c>
      <c r="J207" s="61">
        <v>-378</v>
      </c>
    </row>
    <row r="209" spans="1:82" s="19" customFormat="1" ht="12.75" customHeight="1">
      <c r="A209" s="29">
        <v>2000</v>
      </c>
      <c r="B209" s="30"/>
      <c r="C209" s="103" t="s">
        <v>207</v>
      </c>
      <c r="D209" s="104"/>
      <c r="E209" s="105"/>
      <c r="F209" s="31" t="s">
        <v>17</v>
      </c>
      <c r="G209" s="32"/>
      <c r="H209" s="32"/>
      <c r="I209" s="33">
        <v>82737</v>
      </c>
      <c r="J209" s="34">
        <v>992852</v>
      </c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</row>
    <row r="210" spans="1:82" s="45" customFormat="1" ht="12.75" customHeight="1">
      <c r="A210" s="35"/>
      <c r="B210" s="36"/>
      <c r="C210" s="37"/>
      <c r="D210" s="38"/>
      <c r="E210" s="39" t="s">
        <v>203</v>
      </c>
      <c r="F210" s="40" t="s">
        <v>15</v>
      </c>
      <c r="G210" s="41">
        <v>76135</v>
      </c>
      <c r="H210" s="41">
        <v>591533</v>
      </c>
      <c r="I210" s="43">
        <v>6603</v>
      </c>
      <c r="J210" s="43">
        <v>401319</v>
      </c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</row>
    <row r="211" spans="1:82" s="45" customFormat="1" ht="12.75" customHeight="1">
      <c r="A211" s="46"/>
      <c r="B211" s="47"/>
      <c r="C211" s="91" t="s">
        <v>204</v>
      </c>
      <c r="D211" s="92"/>
      <c r="E211" s="93"/>
      <c r="F211" s="48"/>
      <c r="G211" s="49">
        <v>0</v>
      </c>
      <c r="H211" s="49">
        <v>46526</v>
      </c>
      <c r="I211" s="50">
        <v>0</v>
      </c>
      <c r="J211" s="50">
        <v>23701</v>
      </c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</row>
    <row r="212" spans="1:82" s="45" customFormat="1" ht="12.75" customHeight="1">
      <c r="A212" s="51"/>
      <c r="B212" s="52"/>
      <c r="C212" s="94" t="s">
        <v>209</v>
      </c>
      <c r="D212" s="95"/>
      <c r="E212" s="96"/>
      <c r="F212" s="53"/>
      <c r="G212" s="54">
        <v>76135</v>
      </c>
      <c r="H212" s="54">
        <v>638059</v>
      </c>
      <c r="I212" s="54">
        <v>6603</v>
      </c>
      <c r="J212" s="54">
        <v>425020</v>
      </c>
      <c r="K212" s="56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</row>
    <row r="213" spans="1:10" ht="12.75">
      <c r="A213" s="12"/>
      <c r="B213" s="11"/>
      <c r="C213" s="11"/>
      <c r="D213" s="11"/>
      <c r="E213" s="11"/>
      <c r="F213" s="11"/>
      <c r="G213" s="13"/>
      <c r="H213" s="13"/>
      <c r="I213" s="13"/>
      <c r="J213" s="13"/>
    </row>
    <row r="214" spans="1:10" ht="13.5" thickBot="1">
      <c r="A214" s="12"/>
      <c r="B214" s="11"/>
      <c r="C214" s="11"/>
      <c r="D214" s="11"/>
      <c r="E214" s="11"/>
      <c r="F214" s="11"/>
      <c r="G214" s="13"/>
      <c r="H214" s="13"/>
      <c r="I214" s="13"/>
      <c r="J214" s="13"/>
    </row>
    <row r="215" spans="1:10" s="28" customFormat="1" ht="15" thickBot="1">
      <c r="A215" s="57"/>
      <c r="B215" s="57"/>
      <c r="C215" s="97" t="s">
        <v>210</v>
      </c>
      <c r="D215" s="98"/>
      <c r="E215" s="99"/>
      <c r="F215" s="58"/>
      <c r="G215" s="59"/>
      <c r="H215" s="59"/>
      <c r="I215" s="59"/>
      <c r="J215" s="59"/>
    </row>
    <row r="216" spans="1:82" s="19" customFormat="1" ht="12.75" customHeight="1" hidden="1">
      <c r="A216" s="29">
        <v>3101</v>
      </c>
      <c r="B216" s="30"/>
      <c r="C216" s="103" t="s">
        <v>33</v>
      </c>
      <c r="D216" s="104"/>
      <c r="E216" s="105"/>
      <c r="F216" s="31"/>
      <c r="G216" s="32"/>
      <c r="H216" s="32"/>
      <c r="I216" s="33"/>
      <c r="J216" s="34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</row>
    <row r="217" spans="1:10" ht="14.25" hidden="1">
      <c r="A217" s="5"/>
      <c r="F217" s="58" t="s">
        <v>15</v>
      </c>
      <c r="G217" s="13">
        <v>0</v>
      </c>
      <c r="H217" s="13">
        <v>0</v>
      </c>
      <c r="I217" s="14">
        <v>0</v>
      </c>
      <c r="J217" s="14">
        <v>0</v>
      </c>
    </row>
    <row r="218" ht="12.75" hidden="1"/>
    <row r="219" spans="1:82" s="19" customFormat="1" ht="12.75" customHeight="1">
      <c r="A219" s="29">
        <v>3103</v>
      </c>
      <c r="B219" s="30"/>
      <c r="C219" s="103" t="s">
        <v>34</v>
      </c>
      <c r="D219" s="104"/>
      <c r="E219" s="105"/>
      <c r="F219" s="31" t="s">
        <v>17</v>
      </c>
      <c r="G219" s="32"/>
      <c r="H219" s="32"/>
      <c r="I219" s="33">
        <v>45833</v>
      </c>
      <c r="J219" s="34">
        <v>550000</v>
      </c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</row>
    <row r="220" spans="1:10" ht="14.25">
      <c r="A220" s="5"/>
      <c r="F220" s="58" t="s">
        <v>15</v>
      </c>
      <c r="G220" s="60">
        <v>454399.15</v>
      </c>
      <c r="H220" s="60">
        <v>454399.15</v>
      </c>
      <c r="I220" s="14"/>
      <c r="J220" s="14"/>
    </row>
    <row r="221" spans="1:10" ht="13.5">
      <c r="A221" s="81">
        <v>39315</v>
      </c>
      <c r="B221" s="82">
        <v>39</v>
      </c>
      <c r="C221" s="83" t="s">
        <v>308</v>
      </c>
      <c r="D221" s="83" t="s">
        <v>249</v>
      </c>
      <c r="E221" s="83" t="s">
        <v>141</v>
      </c>
      <c r="F221" s="83" t="s">
        <v>379</v>
      </c>
      <c r="G221" s="61">
        <v>-2315.92</v>
      </c>
      <c r="H221" s="61">
        <v>452083.23</v>
      </c>
      <c r="I221" s="61">
        <v>48148.92</v>
      </c>
      <c r="J221" s="61">
        <v>97916.77</v>
      </c>
    </row>
    <row r="222" spans="1:10" ht="13.5">
      <c r="A222" s="81">
        <v>39307</v>
      </c>
      <c r="B222" s="82">
        <v>12739</v>
      </c>
      <c r="C222" s="83" t="s">
        <v>282</v>
      </c>
      <c r="D222" s="83" t="s">
        <v>283</v>
      </c>
      <c r="E222" s="83" t="s">
        <v>142</v>
      </c>
      <c r="F222" s="83" t="s">
        <v>284</v>
      </c>
      <c r="G222" s="61">
        <v>34512</v>
      </c>
      <c r="H222" s="61">
        <v>486595.23</v>
      </c>
      <c r="I222" s="61">
        <v>13636.92</v>
      </c>
      <c r="J222" s="61">
        <v>63404.77</v>
      </c>
    </row>
    <row r="223" spans="1:10" ht="13.5">
      <c r="A223" s="81">
        <v>39322</v>
      </c>
      <c r="B223" s="82">
        <v>12764</v>
      </c>
      <c r="C223" s="83" t="s">
        <v>285</v>
      </c>
      <c r="D223" s="83" t="s">
        <v>286</v>
      </c>
      <c r="E223" s="83" t="s">
        <v>143</v>
      </c>
      <c r="F223" s="83" t="s">
        <v>287</v>
      </c>
      <c r="G223" s="61">
        <v>32816.65</v>
      </c>
      <c r="H223" s="61">
        <v>519411.88</v>
      </c>
      <c r="I223" s="61">
        <v>-19179.73</v>
      </c>
      <c r="J223" s="61">
        <v>30588.12</v>
      </c>
    </row>
    <row r="225" spans="1:82" s="19" customFormat="1" ht="12.75" customHeight="1">
      <c r="A225" s="29">
        <v>3104</v>
      </c>
      <c r="B225" s="30"/>
      <c r="C225" s="103" t="s">
        <v>79</v>
      </c>
      <c r="D225" s="104"/>
      <c r="E225" s="105"/>
      <c r="F225" s="31" t="s">
        <v>17</v>
      </c>
      <c r="G225" s="32"/>
      <c r="H225" s="32"/>
      <c r="I225" s="33">
        <v>17928</v>
      </c>
      <c r="J225" s="34">
        <v>215136</v>
      </c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</row>
    <row r="226" spans="1:10" ht="14.25">
      <c r="A226" s="5"/>
      <c r="F226" s="58" t="s">
        <v>15</v>
      </c>
      <c r="G226" s="60">
        <v>185852</v>
      </c>
      <c r="H226" s="60">
        <v>185852</v>
      </c>
      <c r="I226" s="14"/>
      <c r="J226" s="14"/>
    </row>
    <row r="227" spans="1:10" ht="13.5">
      <c r="A227" s="81">
        <v>39301</v>
      </c>
      <c r="B227" s="82">
        <v>6</v>
      </c>
      <c r="C227" s="83" t="s">
        <v>380</v>
      </c>
      <c r="D227" s="83" t="s">
        <v>249</v>
      </c>
      <c r="E227" s="83" t="s">
        <v>144</v>
      </c>
      <c r="F227" s="83" t="s">
        <v>381</v>
      </c>
      <c r="G227" s="61">
        <v>1086</v>
      </c>
      <c r="H227" s="61">
        <v>186938</v>
      </c>
      <c r="I227" s="61">
        <v>16842</v>
      </c>
      <c r="J227" s="61">
        <v>28198</v>
      </c>
    </row>
    <row r="228" spans="1:10" ht="13.5">
      <c r="A228" s="81">
        <v>39307</v>
      </c>
      <c r="B228" s="82">
        <v>13</v>
      </c>
      <c r="C228" s="83" t="s">
        <v>289</v>
      </c>
      <c r="D228" s="83" t="s">
        <v>290</v>
      </c>
      <c r="E228" s="83" t="s">
        <v>145</v>
      </c>
      <c r="F228" s="83" t="s">
        <v>145</v>
      </c>
      <c r="G228" s="61">
        <v>-22218</v>
      </c>
      <c r="H228" s="61">
        <v>164720</v>
      </c>
      <c r="I228" s="61">
        <v>39060</v>
      </c>
      <c r="J228" s="61">
        <v>50416</v>
      </c>
    </row>
    <row r="229" spans="1:10" ht="13.5">
      <c r="A229" s="81">
        <v>39308</v>
      </c>
      <c r="B229" s="82">
        <v>24</v>
      </c>
      <c r="C229" s="83" t="s">
        <v>382</v>
      </c>
      <c r="D229" s="83" t="s">
        <v>249</v>
      </c>
      <c r="E229" s="83" t="s">
        <v>146</v>
      </c>
      <c r="F229" s="83" t="s">
        <v>383</v>
      </c>
      <c r="G229" s="61">
        <v>22218</v>
      </c>
      <c r="H229" s="61">
        <v>186938</v>
      </c>
      <c r="I229" s="61">
        <v>16842</v>
      </c>
      <c r="J229" s="61">
        <v>28198</v>
      </c>
    </row>
    <row r="230" spans="1:10" ht="13.5">
      <c r="A230" s="81">
        <v>39303</v>
      </c>
      <c r="B230" s="82">
        <v>12711</v>
      </c>
      <c r="C230" s="83" t="s">
        <v>288</v>
      </c>
      <c r="D230" s="83" t="s">
        <v>288</v>
      </c>
      <c r="E230" s="83" t="s">
        <v>147</v>
      </c>
      <c r="F230" s="83" t="s">
        <v>288</v>
      </c>
      <c r="G230" s="61">
        <v>22218</v>
      </c>
      <c r="H230" s="61">
        <v>209156</v>
      </c>
      <c r="I230" s="61">
        <v>-5376</v>
      </c>
      <c r="J230" s="61">
        <v>5980</v>
      </c>
    </row>
    <row r="231" spans="1:10" ht="13.5">
      <c r="A231" s="81">
        <v>39314</v>
      </c>
      <c r="B231" s="82">
        <v>12743</v>
      </c>
      <c r="C231" s="83" t="s">
        <v>289</v>
      </c>
      <c r="D231" s="83" t="s">
        <v>290</v>
      </c>
      <c r="E231" s="83" t="s">
        <v>148</v>
      </c>
      <c r="F231" s="83" t="s">
        <v>291</v>
      </c>
      <c r="G231" s="61">
        <v>2751</v>
      </c>
      <c r="H231" s="61">
        <v>211907</v>
      </c>
      <c r="I231" s="61">
        <v>-8127</v>
      </c>
      <c r="J231" s="61">
        <v>3229</v>
      </c>
    </row>
    <row r="233" spans="1:82" s="19" customFormat="1" ht="12.75" customHeight="1">
      <c r="A233" s="29">
        <v>3105</v>
      </c>
      <c r="B233" s="30"/>
      <c r="C233" s="103" t="s">
        <v>35</v>
      </c>
      <c r="D233" s="104"/>
      <c r="E233" s="105"/>
      <c r="F233" s="31" t="s">
        <v>17</v>
      </c>
      <c r="G233" s="32"/>
      <c r="H233" s="32"/>
      <c r="I233" s="33">
        <v>763</v>
      </c>
      <c r="J233" s="34">
        <v>9156</v>
      </c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</row>
    <row r="234" spans="1:10" ht="14.25">
      <c r="A234" s="11" t="s">
        <v>202</v>
      </c>
      <c r="F234" s="58" t="s">
        <v>15</v>
      </c>
      <c r="G234" s="60">
        <v>7065</v>
      </c>
      <c r="H234" s="60">
        <v>7065</v>
      </c>
      <c r="I234" s="61">
        <v>763</v>
      </c>
      <c r="J234" s="61">
        <v>2091</v>
      </c>
    </row>
    <row r="236" spans="1:82" s="19" customFormat="1" ht="12.75" customHeight="1">
      <c r="A236" s="29">
        <v>3201</v>
      </c>
      <c r="B236" s="30"/>
      <c r="C236" s="103" t="s">
        <v>36</v>
      </c>
      <c r="D236" s="104"/>
      <c r="E236" s="105"/>
      <c r="F236" s="31" t="s">
        <v>17</v>
      </c>
      <c r="G236" s="32"/>
      <c r="H236" s="32"/>
      <c r="I236" s="33">
        <v>184807</v>
      </c>
      <c r="J236" s="34">
        <v>3056899</v>
      </c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</row>
    <row r="237" spans="1:10" ht="14.25">
      <c r="A237" s="5"/>
      <c r="F237" s="58" t="s">
        <v>15</v>
      </c>
      <c r="G237" s="13">
        <v>1738727.55</v>
      </c>
      <c r="H237" s="13">
        <v>1738727.55</v>
      </c>
      <c r="I237" s="14"/>
      <c r="J237" s="14"/>
    </row>
    <row r="238" spans="1:10" ht="13.5">
      <c r="A238" s="81">
        <v>39295</v>
      </c>
      <c r="B238" s="82">
        <v>12690</v>
      </c>
      <c r="C238" s="83" t="s">
        <v>292</v>
      </c>
      <c r="D238" s="83" t="s">
        <v>293</v>
      </c>
      <c r="E238" s="83" t="s">
        <v>149</v>
      </c>
      <c r="F238" s="83" t="s">
        <v>294</v>
      </c>
      <c r="G238" s="61">
        <v>175939.65</v>
      </c>
      <c r="H238" s="61">
        <v>1914667.2</v>
      </c>
      <c r="I238" s="61">
        <v>8867.35</v>
      </c>
      <c r="J238" s="61">
        <f>J236-H238</f>
        <v>1142231.8</v>
      </c>
    </row>
    <row r="239" spans="1:10" ht="13.5">
      <c r="A239" s="81">
        <v>39295</v>
      </c>
      <c r="B239" s="82">
        <v>12694</v>
      </c>
      <c r="C239" s="83" t="s">
        <v>295</v>
      </c>
      <c r="D239" s="83" t="s">
        <v>296</v>
      </c>
      <c r="E239" s="83" t="s">
        <v>93</v>
      </c>
      <c r="F239" s="83" t="s">
        <v>297</v>
      </c>
      <c r="G239" s="61">
        <v>9200</v>
      </c>
      <c r="H239" s="61">
        <v>1923867.2</v>
      </c>
      <c r="I239" s="61">
        <v>-332.65</v>
      </c>
      <c r="J239" s="86">
        <f>J236-H239</f>
        <v>1133031.8</v>
      </c>
    </row>
    <row r="240" spans="1:10" ht="13.5">
      <c r="A240" s="81">
        <v>39295</v>
      </c>
      <c r="B240" s="82">
        <v>12695</v>
      </c>
      <c r="C240" s="83" t="s">
        <v>298</v>
      </c>
      <c r="D240" s="83" t="s">
        <v>299</v>
      </c>
      <c r="E240" s="83" t="s">
        <v>150</v>
      </c>
      <c r="F240" s="83" t="s">
        <v>300</v>
      </c>
      <c r="G240" s="61">
        <v>63250</v>
      </c>
      <c r="H240" s="61">
        <v>1987117.2</v>
      </c>
      <c r="I240" s="61">
        <v>-63582.65</v>
      </c>
      <c r="J240" s="86">
        <f>J236-H240</f>
        <v>1069781.8</v>
      </c>
    </row>
    <row r="242" spans="1:82" s="19" customFormat="1" ht="12.75" customHeight="1">
      <c r="A242" s="29">
        <v>3203</v>
      </c>
      <c r="B242" s="30"/>
      <c r="C242" s="103" t="s">
        <v>80</v>
      </c>
      <c r="D242" s="104"/>
      <c r="E242" s="105"/>
      <c r="F242" s="31" t="s">
        <v>17</v>
      </c>
      <c r="G242" s="32"/>
      <c r="H242" s="32"/>
      <c r="I242" s="33">
        <v>11667</v>
      </c>
      <c r="J242" s="34">
        <v>140004</v>
      </c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</row>
    <row r="243" spans="1:10" ht="14.25">
      <c r="A243" s="5"/>
      <c r="F243" s="58" t="s">
        <v>15</v>
      </c>
      <c r="G243" s="60">
        <v>99484.2</v>
      </c>
      <c r="H243" s="60">
        <v>99484.2</v>
      </c>
      <c r="I243" s="14"/>
      <c r="J243" s="14"/>
    </row>
    <row r="244" spans="1:10" ht="13.5">
      <c r="A244" s="81">
        <v>39325</v>
      </c>
      <c r="B244" s="82">
        <v>63</v>
      </c>
      <c r="C244" s="83" t="s">
        <v>377</v>
      </c>
      <c r="D244" s="83" t="s">
        <v>249</v>
      </c>
      <c r="E244" s="83" t="s">
        <v>136</v>
      </c>
      <c r="F244" s="83" t="s">
        <v>378</v>
      </c>
      <c r="G244" s="61">
        <v>1610</v>
      </c>
      <c r="H244" s="61">
        <v>101094.2</v>
      </c>
      <c r="I244" s="61">
        <v>10057</v>
      </c>
      <c r="J244" s="61">
        <v>38909.8</v>
      </c>
    </row>
    <row r="245" spans="1:10" ht="13.5">
      <c r="A245" s="81">
        <v>39295</v>
      </c>
      <c r="B245" s="82">
        <v>12698</v>
      </c>
      <c r="C245" s="83" t="s">
        <v>301</v>
      </c>
      <c r="D245" s="83" t="s">
        <v>302</v>
      </c>
      <c r="E245" s="83" t="s">
        <v>151</v>
      </c>
      <c r="F245" s="83" t="s">
        <v>303</v>
      </c>
      <c r="G245" s="61">
        <v>4805.64</v>
      </c>
      <c r="H245" s="61">
        <v>105899.84</v>
      </c>
      <c r="I245" s="61">
        <v>5251.36</v>
      </c>
      <c r="J245" s="61">
        <v>34104.16</v>
      </c>
    </row>
    <row r="246" spans="1:10" ht="13.5">
      <c r="A246" s="81"/>
      <c r="B246" s="82"/>
      <c r="C246" s="83"/>
      <c r="D246" s="83"/>
      <c r="E246" s="83"/>
      <c r="F246" s="83"/>
      <c r="G246" s="61"/>
      <c r="H246" s="61"/>
      <c r="I246" s="61"/>
      <c r="J246" s="61"/>
    </row>
    <row r="247" spans="1:82" s="19" customFormat="1" ht="12.75" customHeight="1">
      <c r="A247" s="29">
        <v>3206</v>
      </c>
      <c r="B247" s="30"/>
      <c r="C247" s="103" t="s">
        <v>359</v>
      </c>
      <c r="D247" s="104"/>
      <c r="E247" s="105"/>
      <c r="F247" s="31" t="s">
        <v>17</v>
      </c>
      <c r="G247" s="32"/>
      <c r="H247" s="32"/>
      <c r="I247" s="33">
        <v>0</v>
      </c>
      <c r="J247" s="34">
        <v>0</v>
      </c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</row>
    <row r="248" spans="1:10" s="28" customFormat="1" ht="14.25">
      <c r="A248" s="84"/>
      <c r="B248" s="27"/>
      <c r="F248" s="58" t="s">
        <v>15</v>
      </c>
      <c r="G248" s="60">
        <v>12150</v>
      </c>
      <c r="H248" s="60">
        <v>12150</v>
      </c>
      <c r="I248" s="85"/>
      <c r="J248" s="85"/>
    </row>
    <row r="249" spans="1:10" s="28" customFormat="1" ht="14.25">
      <c r="A249" s="90">
        <v>39318</v>
      </c>
      <c r="B249" s="82">
        <v>44</v>
      </c>
      <c r="C249" s="83" t="s">
        <v>252</v>
      </c>
      <c r="D249" s="83" t="s">
        <v>249</v>
      </c>
      <c r="E249" s="83" t="s">
        <v>101</v>
      </c>
      <c r="F249" s="83" t="s">
        <v>253</v>
      </c>
      <c r="G249" s="86">
        <v>-575</v>
      </c>
      <c r="H249" s="86">
        <f>H248+G249</f>
        <v>11575</v>
      </c>
      <c r="I249" s="86">
        <f>I247-G249</f>
        <v>575</v>
      </c>
      <c r="J249" s="86">
        <f>J247-H249</f>
        <v>-11575</v>
      </c>
    </row>
    <row r="250" spans="1:10" s="28" customFormat="1" ht="14.25">
      <c r="A250" s="90">
        <v>39303</v>
      </c>
      <c r="B250" s="82">
        <v>12712</v>
      </c>
      <c r="C250" s="83" t="s">
        <v>252</v>
      </c>
      <c r="D250" s="83" t="s">
        <v>249</v>
      </c>
      <c r="E250" s="83" t="s">
        <v>102</v>
      </c>
      <c r="F250" s="83" t="s">
        <v>253</v>
      </c>
      <c r="G250" s="86">
        <v>575</v>
      </c>
      <c r="H250" s="86">
        <f>H249+G250</f>
        <v>12150</v>
      </c>
      <c r="I250" s="86">
        <f>I249-G250</f>
        <v>0</v>
      </c>
      <c r="J250" s="86">
        <f>J247-H250</f>
        <v>-12150</v>
      </c>
    </row>
    <row r="251" spans="1:10" s="28" customFormat="1" ht="14.25">
      <c r="A251" s="90">
        <v>39317</v>
      </c>
      <c r="B251" s="82">
        <v>12756</v>
      </c>
      <c r="C251" s="83" t="s">
        <v>252</v>
      </c>
      <c r="D251" s="83" t="s">
        <v>249</v>
      </c>
      <c r="E251" s="83" t="s">
        <v>102</v>
      </c>
      <c r="F251" s="83" t="s">
        <v>253</v>
      </c>
      <c r="G251" s="86">
        <v>575</v>
      </c>
      <c r="H251" s="86">
        <f>H250+G251</f>
        <v>12725</v>
      </c>
      <c r="I251" s="86">
        <f>I250-G251</f>
        <v>-575</v>
      </c>
      <c r="J251" s="86">
        <f>J247-H251</f>
        <v>-12725</v>
      </c>
    </row>
    <row r="252" spans="1:10" s="28" customFormat="1" ht="14.25">
      <c r="A252" s="90">
        <v>39318</v>
      </c>
      <c r="B252" s="82">
        <v>12759</v>
      </c>
      <c r="C252" s="83" t="s">
        <v>252</v>
      </c>
      <c r="D252" s="83" t="s">
        <v>249</v>
      </c>
      <c r="E252" s="83" t="s">
        <v>360</v>
      </c>
      <c r="F252" s="83" t="s">
        <v>253</v>
      </c>
      <c r="G252" s="86">
        <v>575</v>
      </c>
      <c r="H252" s="86">
        <f>H251+G252</f>
        <v>13300</v>
      </c>
      <c r="I252" s="86">
        <f>I251-G252</f>
        <v>-1150</v>
      </c>
      <c r="J252" s="86">
        <f>J247-H252</f>
        <v>-13300</v>
      </c>
    </row>
    <row r="253" spans="1:10" ht="12.75">
      <c r="A253" s="5"/>
      <c r="G253" s="14"/>
      <c r="H253" s="14"/>
      <c r="I253" s="14"/>
      <c r="J253" s="14"/>
    </row>
    <row r="254" spans="1:82" s="19" customFormat="1" ht="12.75" customHeight="1" hidden="1">
      <c r="A254" s="29">
        <v>3207</v>
      </c>
      <c r="B254" s="30"/>
      <c r="C254" s="103" t="s">
        <v>0</v>
      </c>
      <c r="D254" s="104"/>
      <c r="E254" s="105"/>
      <c r="F254" s="31"/>
      <c r="G254" s="32"/>
      <c r="H254" s="32"/>
      <c r="I254" s="33"/>
      <c r="J254" s="34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</row>
    <row r="255" spans="1:10" ht="14.25" hidden="1">
      <c r="A255" s="5"/>
      <c r="F255" s="58" t="s">
        <v>15</v>
      </c>
      <c r="G255" s="13">
        <v>0</v>
      </c>
      <c r="H255" s="13">
        <v>0</v>
      </c>
      <c r="I255" s="14">
        <v>0</v>
      </c>
      <c r="J255" s="14">
        <v>0</v>
      </c>
    </row>
    <row r="256" spans="1:10" ht="12.75" hidden="1">
      <c r="A256" s="5"/>
      <c r="F256" s="11"/>
      <c r="G256" s="13"/>
      <c r="H256" s="13"/>
      <c r="I256" s="14"/>
      <c r="J256" s="14"/>
    </row>
    <row r="257" spans="1:82" s="19" customFormat="1" ht="12.75" customHeight="1" hidden="1">
      <c r="A257" s="29">
        <v>3303</v>
      </c>
      <c r="B257" s="30"/>
      <c r="C257" s="103" t="s">
        <v>37</v>
      </c>
      <c r="D257" s="104"/>
      <c r="E257" s="105"/>
      <c r="F257" s="31"/>
      <c r="G257" s="32"/>
      <c r="H257" s="32"/>
      <c r="I257" s="33"/>
      <c r="J257" s="34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</row>
    <row r="258" spans="1:10" ht="14.25" hidden="1">
      <c r="A258" s="5"/>
      <c r="F258" s="58" t="s">
        <v>15</v>
      </c>
      <c r="G258" s="13">
        <v>0</v>
      </c>
      <c r="H258" s="13">
        <v>0</v>
      </c>
      <c r="I258" s="14">
        <v>0</v>
      </c>
      <c r="J258" s="14">
        <v>0</v>
      </c>
    </row>
    <row r="259" ht="12.75" hidden="1"/>
    <row r="260" spans="1:82" s="19" customFormat="1" ht="12.75" customHeight="1">
      <c r="A260" s="29">
        <v>3304</v>
      </c>
      <c r="B260" s="30"/>
      <c r="C260" s="103" t="s">
        <v>81</v>
      </c>
      <c r="D260" s="104"/>
      <c r="E260" s="105"/>
      <c r="F260" s="31" t="s">
        <v>17</v>
      </c>
      <c r="G260" s="32"/>
      <c r="H260" s="32"/>
      <c r="I260" s="33">
        <v>10000</v>
      </c>
      <c r="J260" s="34">
        <v>120000</v>
      </c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</row>
    <row r="261" spans="1:10" ht="14.25">
      <c r="A261" s="5"/>
      <c r="F261" s="58" t="s">
        <v>15</v>
      </c>
      <c r="G261" s="13">
        <v>0</v>
      </c>
      <c r="H261" s="13">
        <v>0</v>
      </c>
      <c r="I261" s="61">
        <v>10000</v>
      </c>
      <c r="J261" s="61">
        <v>120000</v>
      </c>
    </row>
    <row r="263" spans="1:82" s="19" customFormat="1" ht="12.75" customHeight="1">
      <c r="A263" s="29">
        <v>3402</v>
      </c>
      <c r="B263" s="30"/>
      <c r="C263" s="103" t="s">
        <v>38</v>
      </c>
      <c r="D263" s="104"/>
      <c r="E263" s="105"/>
      <c r="F263" s="31" t="s">
        <v>17</v>
      </c>
      <c r="G263" s="32"/>
      <c r="H263" s="32"/>
      <c r="I263" s="33">
        <v>3523</v>
      </c>
      <c r="J263" s="34">
        <v>42276</v>
      </c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</row>
    <row r="264" spans="1:10" ht="14.25">
      <c r="A264" s="5"/>
      <c r="F264" s="58" t="s">
        <v>15</v>
      </c>
      <c r="G264" s="60">
        <v>53219.65</v>
      </c>
      <c r="H264" s="60">
        <v>53219.65</v>
      </c>
      <c r="I264" s="14"/>
      <c r="J264" s="14"/>
    </row>
    <row r="265" spans="1:10" ht="13.5">
      <c r="A265" s="81">
        <v>39295</v>
      </c>
      <c r="B265" s="82">
        <v>12703</v>
      </c>
      <c r="C265" s="83" t="s">
        <v>276</v>
      </c>
      <c r="D265" s="83" t="s">
        <v>249</v>
      </c>
      <c r="E265" s="83" t="s">
        <v>56</v>
      </c>
      <c r="F265" s="83" t="s">
        <v>253</v>
      </c>
      <c r="G265" s="61">
        <v>716.01</v>
      </c>
      <c r="H265" s="61">
        <v>53935.66</v>
      </c>
      <c r="I265" s="61">
        <v>2806.99</v>
      </c>
      <c r="J265" s="61">
        <v>-11659.66</v>
      </c>
    </row>
    <row r="266" spans="1:10" ht="13.5">
      <c r="A266" s="81">
        <v>39314</v>
      </c>
      <c r="B266" s="82">
        <v>12747</v>
      </c>
      <c r="C266" s="83" t="s">
        <v>263</v>
      </c>
      <c r="D266" s="83" t="s">
        <v>249</v>
      </c>
      <c r="E266" s="83" t="s">
        <v>28</v>
      </c>
      <c r="F266" s="83" t="s">
        <v>253</v>
      </c>
      <c r="G266" s="61">
        <v>2593.6</v>
      </c>
      <c r="H266" s="61">
        <v>56529.26</v>
      </c>
      <c r="I266" s="61">
        <v>213.39</v>
      </c>
      <c r="J266" s="61">
        <v>-14253.26</v>
      </c>
    </row>
    <row r="267" spans="1:82" s="19" customFormat="1" ht="12.75" customHeight="1">
      <c r="A267" s="29">
        <v>3403</v>
      </c>
      <c r="B267" s="30"/>
      <c r="C267" s="103" t="s">
        <v>361</v>
      </c>
      <c r="D267" s="104"/>
      <c r="E267" s="105"/>
      <c r="F267" s="31" t="s">
        <v>17</v>
      </c>
      <c r="G267" s="32"/>
      <c r="H267" s="32"/>
      <c r="I267" s="33">
        <v>0</v>
      </c>
      <c r="J267" s="34">
        <v>0</v>
      </c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</row>
    <row r="268" spans="1:10" s="28" customFormat="1" ht="14.25">
      <c r="A268" s="84"/>
      <c r="B268" s="27"/>
      <c r="F268" s="58" t="s">
        <v>15</v>
      </c>
      <c r="G268" s="60">
        <v>47831</v>
      </c>
      <c r="H268" s="60">
        <v>47831</v>
      </c>
      <c r="I268" s="85"/>
      <c r="J268" s="85"/>
    </row>
    <row r="269" spans="1:10" s="28" customFormat="1" ht="14.25">
      <c r="A269" s="90">
        <v>39303</v>
      </c>
      <c r="B269" s="82">
        <v>12720</v>
      </c>
      <c r="C269" s="83" t="s">
        <v>362</v>
      </c>
      <c r="D269" s="83" t="s">
        <v>363</v>
      </c>
      <c r="E269" s="83" t="s">
        <v>364</v>
      </c>
      <c r="F269" s="83" t="s">
        <v>365</v>
      </c>
      <c r="G269" s="61">
        <v>3306.25</v>
      </c>
      <c r="H269" s="86">
        <f>H268+G269</f>
        <v>51137.25</v>
      </c>
      <c r="I269" s="86">
        <f>I267-G269</f>
        <v>-3306.25</v>
      </c>
      <c r="J269" s="86">
        <f>J267-H269</f>
        <v>-51137.25</v>
      </c>
    </row>
    <row r="270" spans="1:10" s="28" customFormat="1" ht="14.25">
      <c r="A270" s="90">
        <v>39323</v>
      </c>
      <c r="B270" s="82">
        <v>12771</v>
      </c>
      <c r="C270" s="83" t="s">
        <v>362</v>
      </c>
      <c r="D270" s="83" t="s">
        <v>363</v>
      </c>
      <c r="E270" s="83" t="s">
        <v>364</v>
      </c>
      <c r="F270" s="83" t="s">
        <v>365</v>
      </c>
      <c r="G270" s="61">
        <v>3306.25</v>
      </c>
      <c r="H270" s="86">
        <f>H269+G270</f>
        <v>54443.5</v>
      </c>
      <c r="I270" s="86">
        <f>I269-G270</f>
        <v>-6612.5</v>
      </c>
      <c r="J270" s="86">
        <f>J267-H270</f>
        <v>-54443.5</v>
      </c>
    </row>
    <row r="272" spans="1:82" s="19" customFormat="1" ht="12.75" customHeight="1">
      <c r="A272" s="29">
        <v>3404</v>
      </c>
      <c r="B272" s="30"/>
      <c r="C272" s="103" t="s">
        <v>82</v>
      </c>
      <c r="D272" s="104"/>
      <c r="E272" s="105"/>
      <c r="F272" s="31" t="s">
        <v>17</v>
      </c>
      <c r="G272" s="32"/>
      <c r="H272" s="32"/>
      <c r="I272" s="33">
        <v>1103</v>
      </c>
      <c r="J272" s="34">
        <v>13236</v>
      </c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</row>
    <row r="273" spans="1:10" ht="14.25">
      <c r="A273" s="11" t="s">
        <v>202</v>
      </c>
      <c r="F273" s="58" t="s">
        <v>15</v>
      </c>
      <c r="G273" s="60">
        <v>27740.5</v>
      </c>
      <c r="H273" s="60">
        <v>27740.5</v>
      </c>
      <c r="I273" s="14"/>
      <c r="J273" s="14"/>
    </row>
    <row r="274" spans="1:10" ht="13.5">
      <c r="A274" s="81">
        <v>39295</v>
      </c>
      <c r="B274" s="82">
        <v>12701</v>
      </c>
      <c r="C274" s="83" t="s">
        <v>92</v>
      </c>
      <c r="D274" s="83" t="s">
        <v>249</v>
      </c>
      <c r="E274" s="83" t="s">
        <v>55</v>
      </c>
      <c r="F274" s="83" t="s">
        <v>253</v>
      </c>
      <c r="G274" s="61">
        <v>50</v>
      </c>
      <c r="H274" s="61">
        <v>27790.5</v>
      </c>
      <c r="I274" s="61">
        <v>1053</v>
      </c>
      <c r="J274" s="61">
        <v>-14554.5</v>
      </c>
    </row>
    <row r="275" spans="1:10" ht="13.5">
      <c r="A275" s="81">
        <v>39303</v>
      </c>
      <c r="B275" s="82">
        <v>12733</v>
      </c>
      <c r="C275" s="83" t="s">
        <v>92</v>
      </c>
      <c r="D275" s="83" t="s">
        <v>249</v>
      </c>
      <c r="E275" s="83" t="s">
        <v>55</v>
      </c>
      <c r="F275" s="83" t="s">
        <v>253</v>
      </c>
      <c r="G275" s="61">
        <v>50</v>
      </c>
      <c r="H275" s="61">
        <v>27840.5</v>
      </c>
      <c r="I275" s="61">
        <v>1003</v>
      </c>
      <c r="J275" s="61">
        <v>-14604.5</v>
      </c>
    </row>
    <row r="276" spans="1:10" ht="12.75">
      <c r="A276" s="5"/>
      <c r="G276" s="14"/>
      <c r="H276" s="14"/>
      <c r="I276" s="14"/>
      <c r="J276" s="14"/>
    </row>
    <row r="277" spans="1:82" s="19" customFormat="1" ht="12.75" customHeight="1">
      <c r="A277" s="29">
        <v>3405</v>
      </c>
      <c r="B277" s="30"/>
      <c r="C277" s="103" t="s">
        <v>39</v>
      </c>
      <c r="D277" s="104"/>
      <c r="E277" s="105"/>
      <c r="F277" s="31" t="s">
        <v>17</v>
      </c>
      <c r="G277" s="32"/>
      <c r="H277" s="32"/>
      <c r="I277" s="33">
        <v>0</v>
      </c>
      <c r="J277" s="34">
        <v>617751</v>
      </c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</row>
    <row r="278" spans="1:10" ht="14.25">
      <c r="A278" s="5"/>
      <c r="F278" s="58" t="s">
        <v>15</v>
      </c>
      <c r="G278" s="60">
        <v>611982.94</v>
      </c>
      <c r="H278" s="60">
        <v>611982.94</v>
      </c>
      <c r="I278" s="14"/>
      <c r="J278" s="14"/>
    </row>
    <row r="279" spans="1:10" ht="13.5">
      <c r="A279" s="81">
        <v>39302</v>
      </c>
      <c r="B279" s="82">
        <v>8</v>
      </c>
      <c r="C279" s="83" t="s">
        <v>384</v>
      </c>
      <c r="D279" s="83" t="s">
        <v>249</v>
      </c>
      <c r="E279" s="83" t="s">
        <v>190</v>
      </c>
      <c r="F279" s="83" t="s">
        <v>385</v>
      </c>
      <c r="G279" s="61">
        <v>5725.5</v>
      </c>
      <c r="H279" s="61">
        <v>617708.44</v>
      </c>
      <c r="I279" s="61">
        <v>-5725.5</v>
      </c>
      <c r="J279" s="61">
        <v>42.56</v>
      </c>
    </row>
    <row r="280" spans="1:10" ht="13.5">
      <c r="A280" s="81">
        <v>39295</v>
      </c>
      <c r="B280" s="82">
        <v>12701</v>
      </c>
      <c r="C280" s="83" t="s">
        <v>92</v>
      </c>
      <c r="D280" s="83" t="s">
        <v>249</v>
      </c>
      <c r="E280" s="83" t="s">
        <v>55</v>
      </c>
      <c r="F280" s="83" t="s">
        <v>253</v>
      </c>
      <c r="G280" s="61">
        <v>298.45</v>
      </c>
      <c r="H280" s="61">
        <v>618006.89</v>
      </c>
      <c r="I280" s="61">
        <v>-6023.95</v>
      </c>
      <c r="J280" s="61">
        <v>-255.89</v>
      </c>
    </row>
    <row r="281" spans="1:10" ht="13.5">
      <c r="A281" s="81">
        <v>39317</v>
      </c>
      <c r="B281" s="82">
        <v>12751</v>
      </c>
      <c r="C281" s="83" t="s">
        <v>304</v>
      </c>
      <c r="D281" s="83" t="s">
        <v>305</v>
      </c>
      <c r="E281" s="83" t="s">
        <v>191</v>
      </c>
      <c r="F281" s="83" t="s">
        <v>306</v>
      </c>
      <c r="G281" s="61">
        <v>14742.13</v>
      </c>
      <c r="H281" s="61">
        <v>632749.02</v>
      </c>
      <c r="I281" s="61">
        <v>-20766.08</v>
      </c>
      <c r="J281" s="61">
        <v>-14998.02</v>
      </c>
    </row>
    <row r="283" spans="1:82" s="19" customFormat="1" ht="12.75" customHeight="1">
      <c r="A283" s="29">
        <v>3406</v>
      </c>
      <c r="B283" s="30"/>
      <c r="C283" s="103" t="s">
        <v>83</v>
      </c>
      <c r="D283" s="104"/>
      <c r="E283" s="105"/>
      <c r="F283" s="31" t="s">
        <v>17</v>
      </c>
      <c r="G283" s="32"/>
      <c r="H283" s="32"/>
      <c r="I283" s="33">
        <v>2316</v>
      </c>
      <c r="J283" s="34">
        <v>27796</v>
      </c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</row>
    <row r="284" spans="1:10" ht="14.25">
      <c r="A284" s="5"/>
      <c r="F284" s="58" t="s">
        <v>15</v>
      </c>
      <c r="G284" s="60">
        <v>-10180.36</v>
      </c>
      <c r="H284" s="60">
        <v>-10180.36</v>
      </c>
      <c r="I284" s="14"/>
      <c r="J284" s="14"/>
    </row>
    <row r="285" spans="1:10" ht="13.5">
      <c r="A285" s="81">
        <v>39297</v>
      </c>
      <c r="B285" s="87">
        <v>2</v>
      </c>
      <c r="D285" s="83" t="s">
        <v>249</v>
      </c>
      <c r="E285" s="83" t="s">
        <v>152</v>
      </c>
      <c r="F285" s="83" t="s">
        <v>386</v>
      </c>
      <c r="G285" s="61">
        <v>0.6</v>
      </c>
      <c r="H285" s="61">
        <v>-10179.76</v>
      </c>
      <c r="I285" s="61">
        <v>2315.4</v>
      </c>
      <c r="J285" s="61">
        <v>37975.76</v>
      </c>
    </row>
    <row r="286" spans="1:10" ht="13.5">
      <c r="A286" s="81">
        <v>39302</v>
      </c>
      <c r="B286" s="82">
        <v>10</v>
      </c>
      <c r="C286" s="83" t="s">
        <v>388</v>
      </c>
      <c r="D286" s="83"/>
      <c r="E286" s="83" t="s">
        <v>153</v>
      </c>
      <c r="F286" s="83" t="s">
        <v>387</v>
      </c>
      <c r="G286" s="61">
        <v>-908.5</v>
      </c>
      <c r="H286" s="61">
        <v>-11088.26</v>
      </c>
      <c r="I286" s="61">
        <v>3223.9</v>
      </c>
      <c r="J286" s="61">
        <v>38884.26</v>
      </c>
    </row>
    <row r="287" spans="1:10" ht="13.5">
      <c r="A287" s="81">
        <v>39308</v>
      </c>
      <c r="B287" s="82">
        <v>23</v>
      </c>
      <c r="C287" s="83" t="s">
        <v>388</v>
      </c>
      <c r="D287" s="83"/>
      <c r="E287" s="83" t="s">
        <v>154</v>
      </c>
      <c r="F287" s="83" t="s">
        <v>387</v>
      </c>
      <c r="G287" s="61">
        <v>4.6</v>
      </c>
      <c r="H287" s="61">
        <v>-11083.66</v>
      </c>
      <c r="I287" s="61">
        <v>3219.3</v>
      </c>
      <c r="J287" s="61">
        <v>38879.66</v>
      </c>
    </row>
    <row r="288" spans="1:10" ht="13.5">
      <c r="A288" s="81">
        <v>39309</v>
      </c>
      <c r="B288" s="82">
        <v>25</v>
      </c>
      <c r="D288" s="83" t="s">
        <v>249</v>
      </c>
      <c r="E288" s="83" t="s">
        <v>97</v>
      </c>
      <c r="F288" s="83" t="s">
        <v>386</v>
      </c>
      <c r="G288" s="61">
        <v>0.09</v>
      </c>
      <c r="H288" s="61">
        <v>-11083.57</v>
      </c>
      <c r="I288" s="61">
        <v>3219.21</v>
      </c>
      <c r="J288" s="61">
        <v>38879.57</v>
      </c>
    </row>
    <row r="289" spans="1:10" ht="13.5">
      <c r="A289" s="81">
        <v>39309</v>
      </c>
      <c r="B289" s="82">
        <v>26</v>
      </c>
      <c r="D289" s="83" t="s">
        <v>249</v>
      </c>
      <c r="E289" s="83" t="s">
        <v>98</v>
      </c>
      <c r="F289" s="83" t="s">
        <v>386</v>
      </c>
      <c r="G289" s="61">
        <v>0.69</v>
      </c>
      <c r="H289" s="61">
        <v>-11082.88</v>
      </c>
      <c r="I289" s="61">
        <v>3218.52</v>
      </c>
      <c r="J289" s="61">
        <v>38878.88</v>
      </c>
    </row>
    <row r="290" spans="1:10" ht="13.5">
      <c r="A290" s="81">
        <v>39309</v>
      </c>
      <c r="B290" s="82">
        <v>27</v>
      </c>
      <c r="D290" s="83" t="s">
        <v>249</v>
      </c>
      <c r="E290" s="83" t="s">
        <v>104</v>
      </c>
      <c r="F290" s="83" t="s">
        <v>386</v>
      </c>
      <c r="G290" s="61">
        <v>0.24</v>
      </c>
      <c r="H290" s="61">
        <v>-11082.64</v>
      </c>
      <c r="I290" s="61">
        <v>3218.28</v>
      </c>
      <c r="J290" s="61">
        <v>38878.64</v>
      </c>
    </row>
    <row r="291" spans="1:10" ht="13.5">
      <c r="A291" s="81">
        <v>39309</v>
      </c>
      <c r="B291" s="82">
        <v>29</v>
      </c>
      <c r="C291" s="83" t="s">
        <v>388</v>
      </c>
      <c r="D291" s="83"/>
      <c r="E291" s="83" t="s">
        <v>155</v>
      </c>
      <c r="F291" s="83" t="s">
        <v>386</v>
      </c>
      <c r="G291" s="61">
        <v>-0.24</v>
      </c>
      <c r="H291" s="61">
        <v>-11082.88</v>
      </c>
      <c r="I291" s="61">
        <v>3218.52</v>
      </c>
      <c r="J291" s="61">
        <v>38878.88</v>
      </c>
    </row>
    <row r="292" spans="1:10" ht="13.5">
      <c r="A292" s="81">
        <v>39314</v>
      </c>
      <c r="B292" s="82">
        <v>35</v>
      </c>
      <c r="C292" s="83" t="s">
        <v>388</v>
      </c>
      <c r="D292" s="83"/>
      <c r="E292" s="83" t="s">
        <v>156</v>
      </c>
      <c r="F292" s="83" t="s">
        <v>387</v>
      </c>
      <c r="G292" s="61">
        <v>79.35</v>
      </c>
      <c r="H292" s="61">
        <v>-11003.53</v>
      </c>
      <c r="I292" s="61">
        <v>3139.17</v>
      </c>
      <c r="J292" s="61">
        <v>38799.53</v>
      </c>
    </row>
    <row r="293" spans="1:10" ht="13.5">
      <c r="A293" s="81">
        <v>39314</v>
      </c>
      <c r="B293" s="82">
        <v>36</v>
      </c>
      <c r="C293" s="83" t="s">
        <v>388</v>
      </c>
      <c r="D293" s="83"/>
      <c r="E293" s="83" t="s">
        <v>156</v>
      </c>
      <c r="F293" s="83" t="s">
        <v>387</v>
      </c>
      <c r="G293" s="61">
        <v>162.15</v>
      </c>
      <c r="H293" s="61">
        <v>-10841.38</v>
      </c>
      <c r="I293" s="61">
        <v>2977.02</v>
      </c>
      <c r="J293" s="61">
        <v>38637.38</v>
      </c>
    </row>
    <row r="294" spans="1:10" ht="13.5">
      <c r="A294" s="81">
        <v>39314</v>
      </c>
      <c r="B294" s="82">
        <v>36</v>
      </c>
      <c r="C294" s="83" t="s">
        <v>388</v>
      </c>
      <c r="D294" s="83"/>
      <c r="E294" s="83" t="s">
        <v>157</v>
      </c>
      <c r="F294" s="83" t="s">
        <v>387</v>
      </c>
      <c r="G294" s="61">
        <v>908.5</v>
      </c>
      <c r="H294" s="61">
        <v>-9932.88</v>
      </c>
      <c r="I294" s="61">
        <v>2068.52</v>
      </c>
      <c r="J294" s="61">
        <v>37728.88</v>
      </c>
    </row>
    <row r="295" spans="1:10" ht="13.5">
      <c r="A295" s="81">
        <v>39315</v>
      </c>
      <c r="B295" s="82">
        <v>38</v>
      </c>
      <c r="C295" s="83" t="s">
        <v>388</v>
      </c>
      <c r="D295" s="83"/>
      <c r="E295" s="83" t="s">
        <v>158</v>
      </c>
      <c r="F295" s="83" t="s">
        <v>386</v>
      </c>
      <c r="G295" s="61">
        <v>-0.4</v>
      </c>
      <c r="H295" s="61">
        <v>-9933.28</v>
      </c>
      <c r="I295" s="61">
        <v>2068.92</v>
      </c>
      <c r="J295" s="61">
        <v>37729.28</v>
      </c>
    </row>
    <row r="296" spans="1:10" ht="13.5">
      <c r="A296" s="81">
        <v>39324</v>
      </c>
      <c r="B296" s="82">
        <v>59</v>
      </c>
      <c r="C296" s="83" t="s">
        <v>388</v>
      </c>
      <c r="D296" s="83"/>
      <c r="E296" s="83" t="s">
        <v>154</v>
      </c>
      <c r="F296" s="83" t="s">
        <v>387</v>
      </c>
      <c r="G296" s="61">
        <v>4.6</v>
      </c>
      <c r="H296" s="61">
        <v>-9928.68</v>
      </c>
      <c r="I296" s="61">
        <v>2064.32</v>
      </c>
      <c r="J296" s="61">
        <v>37724.68</v>
      </c>
    </row>
    <row r="297" spans="1:10" ht="13.5">
      <c r="A297" s="81">
        <v>39325</v>
      </c>
      <c r="B297" s="82">
        <v>66</v>
      </c>
      <c r="D297" s="83" t="s">
        <v>249</v>
      </c>
      <c r="E297" s="83" t="s">
        <v>99</v>
      </c>
      <c r="F297" s="83" t="s">
        <v>386</v>
      </c>
      <c r="G297" s="61">
        <v>-0.25</v>
      </c>
      <c r="H297" s="61">
        <v>-9928.93</v>
      </c>
      <c r="I297" s="61">
        <v>2064.57</v>
      </c>
      <c r="J297" s="61">
        <v>37724.93</v>
      </c>
    </row>
    <row r="298" spans="1:10" ht="13.5">
      <c r="A298" s="81">
        <v>39325</v>
      </c>
      <c r="B298" s="82">
        <v>67</v>
      </c>
      <c r="D298" s="83" t="s">
        <v>249</v>
      </c>
      <c r="E298" s="83" t="s">
        <v>100</v>
      </c>
      <c r="F298" s="83" t="s">
        <v>386</v>
      </c>
      <c r="G298" s="61">
        <v>-0.27</v>
      </c>
      <c r="H298" s="61">
        <v>-9929.2</v>
      </c>
      <c r="I298" s="61">
        <v>2064.84</v>
      </c>
      <c r="J298" s="61">
        <v>37725.2</v>
      </c>
    </row>
    <row r="299" spans="1:10" ht="13.5">
      <c r="A299" s="81">
        <v>39325</v>
      </c>
      <c r="B299" s="82">
        <v>68</v>
      </c>
      <c r="D299" s="83" t="s">
        <v>249</v>
      </c>
      <c r="E299" s="83" t="s">
        <v>105</v>
      </c>
      <c r="F299" s="83" t="s">
        <v>386</v>
      </c>
      <c r="G299" s="61">
        <v>-0.16</v>
      </c>
      <c r="H299" s="61">
        <v>-9929.36</v>
      </c>
      <c r="I299" s="61">
        <v>2065</v>
      </c>
      <c r="J299" s="61">
        <v>37725.36</v>
      </c>
    </row>
    <row r="300" spans="1:10" ht="13.5">
      <c r="A300" s="81">
        <v>39325</v>
      </c>
      <c r="B300" s="82">
        <v>69</v>
      </c>
      <c r="C300" s="83" t="s">
        <v>389</v>
      </c>
      <c r="D300" s="83" t="s">
        <v>249</v>
      </c>
      <c r="E300" s="83" t="s">
        <v>159</v>
      </c>
      <c r="F300" s="83" t="s">
        <v>386</v>
      </c>
      <c r="G300" s="61">
        <v>0.1</v>
      </c>
      <c r="H300" s="61">
        <v>-9929.26</v>
      </c>
      <c r="I300" s="61">
        <v>2064.9</v>
      </c>
      <c r="J300" s="61">
        <v>37725.26</v>
      </c>
    </row>
    <row r="302" spans="1:82" s="19" customFormat="1" ht="12.75" customHeight="1">
      <c r="A302" s="29">
        <v>3409</v>
      </c>
      <c r="B302" s="30"/>
      <c r="C302" s="103" t="s">
        <v>40</v>
      </c>
      <c r="D302" s="104"/>
      <c r="E302" s="105"/>
      <c r="F302" s="31" t="s">
        <v>17</v>
      </c>
      <c r="G302" s="32"/>
      <c r="H302" s="32"/>
      <c r="I302" s="33">
        <v>38542</v>
      </c>
      <c r="J302" s="34">
        <v>462504</v>
      </c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</row>
    <row r="303" spans="1:10" ht="14.25">
      <c r="A303" s="5"/>
      <c r="F303" s="58" t="s">
        <v>15</v>
      </c>
      <c r="G303" s="60">
        <v>103379.71</v>
      </c>
      <c r="H303" s="60">
        <v>103379.71</v>
      </c>
      <c r="I303" s="61">
        <v>38542</v>
      </c>
      <c r="J303" s="61">
        <v>359124.29</v>
      </c>
    </row>
    <row r="305" spans="1:82" s="19" customFormat="1" ht="12.75" customHeight="1">
      <c r="A305" s="29">
        <v>3501</v>
      </c>
      <c r="B305" s="30"/>
      <c r="C305" s="103" t="s">
        <v>41</v>
      </c>
      <c r="D305" s="104"/>
      <c r="E305" s="105"/>
      <c r="F305" s="31" t="s">
        <v>17</v>
      </c>
      <c r="G305" s="32"/>
      <c r="H305" s="32"/>
      <c r="I305" s="33">
        <v>3869</v>
      </c>
      <c r="J305" s="34">
        <v>46424</v>
      </c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</row>
    <row r="306" spans="1:10" ht="14.25">
      <c r="A306" s="5"/>
      <c r="F306" s="58" t="s">
        <v>15</v>
      </c>
      <c r="G306" s="60">
        <v>22786.7</v>
      </c>
      <c r="H306" s="60">
        <v>22786.7</v>
      </c>
      <c r="I306" s="61">
        <v>3869</v>
      </c>
      <c r="J306" s="61">
        <v>23637.3</v>
      </c>
    </row>
    <row r="308" spans="1:82" s="19" customFormat="1" ht="12.75" customHeight="1">
      <c r="A308" s="29">
        <v>3502</v>
      </c>
      <c r="B308" s="30"/>
      <c r="C308" s="103" t="s">
        <v>42</v>
      </c>
      <c r="D308" s="104"/>
      <c r="E308" s="105"/>
      <c r="F308" s="31" t="s">
        <v>17</v>
      </c>
      <c r="G308" s="32"/>
      <c r="H308" s="32"/>
      <c r="I308" s="33">
        <v>5036</v>
      </c>
      <c r="J308" s="34">
        <v>60432</v>
      </c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</row>
    <row r="309" spans="1:10" ht="14.25">
      <c r="A309" s="5"/>
      <c r="F309" s="58" t="s">
        <v>15</v>
      </c>
      <c r="G309" s="60">
        <v>11369.45</v>
      </c>
      <c r="H309" s="60">
        <v>11369.45</v>
      </c>
      <c r="I309" s="61">
        <v>5036</v>
      </c>
      <c r="J309" s="61">
        <v>49062.55</v>
      </c>
    </row>
    <row r="311" spans="1:82" s="19" customFormat="1" ht="12.75" customHeight="1">
      <c r="A311" s="29">
        <v>3503</v>
      </c>
      <c r="B311" s="30"/>
      <c r="C311" s="103" t="s">
        <v>84</v>
      </c>
      <c r="D311" s="104"/>
      <c r="E311" s="105"/>
      <c r="F311" s="31" t="s">
        <v>17</v>
      </c>
      <c r="G311" s="32"/>
      <c r="H311" s="32"/>
      <c r="I311" s="33">
        <v>15136</v>
      </c>
      <c r="J311" s="34">
        <v>181632</v>
      </c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</row>
    <row r="312" spans="1:10" ht="14.25">
      <c r="A312" s="5"/>
      <c r="F312" s="58" t="s">
        <v>15</v>
      </c>
      <c r="G312" s="60">
        <v>131208.52</v>
      </c>
      <c r="H312" s="60">
        <v>131208.52</v>
      </c>
      <c r="I312" s="14"/>
      <c r="J312" s="14"/>
    </row>
    <row r="313" spans="1:10" ht="13.5">
      <c r="A313" s="81">
        <v>39310</v>
      </c>
      <c r="B313" s="82">
        <v>31</v>
      </c>
      <c r="C313" s="83" t="s">
        <v>92</v>
      </c>
      <c r="D313" s="83" t="s">
        <v>249</v>
      </c>
      <c r="E313" s="83" t="s">
        <v>160</v>
      </c>
      <c r="F313" s="83" t="s">
        <v>390</v>
      </c>
      <c r="G313" s="61">
        <v>-3170.75</v>
      </c>
      <c r="H313" s="61">
        <v>128037.77</v>
      </c>
      <c r="I313" s="61">
        <v>18306.75</v>
      </c>
      <c r="J313" s="61">
        <v>53594.23</v>
      </c>
    </row>
    <row r="314" spans="1:10" ht="13.5">
      <c r="A314" s="81">
        <v>39315</v>
      </c>
      <c r="B314" s="82">
        <v>40</v>
      </c>
      <c r="C314" s="83" t="s">
        <v>391</v>
      </c>
      <c r="D314" s="83" t="s">
        <v>249</v>
      </c>
      <c r="E314" s="83" t="s">
        <v>161</v>
      </c>
      <c r="F314" s="83" t="s">
        <v>392</v>
      </c>
      <c r="G314" s="61">
        <v>1761.97</v>
      </c>
      <c r="H314" s="61">
        <v>129799.74</v>
      </c>
      <c r="I314" s="61">
        <v>16544.78</v>
      </c>
      <c r="J314" s="61">
        <v>51832.26</v>
      </c>
    </row>
    <row r="315" spans="1:10" ht="13.5">
      <c r="A315" s="81">
        <v>39303</v>
      </c>
      <c r="B315" s="82">
        <v>12713</v>
      </c>
      <c r="C315" s="83" t="s">
        <v>276</v>
      </c>
      <c r="D315" s="83" t="s">
        <v>249</v>
      </c>
      <c r="E315" s="83" t="s">
        <v>162</v>
      </c>
      <c r="F315" s="83" t="s">
        <v>307</v>
      </c>
      <c r="G315" s="61">
        <v>1922.18</v>
      </c>
      <c r="H315" s="61">
        <v>131721.92</v>
      </c>
      <c r="I315" s="61">
        <v>14622.6</v>
      </c>
      <c r="J315" s="61">
        <v>49910.08</v>
      </c>
    </row>
    <row r="316" spans="1:10" ht="13.5">
      <c r="A316" s="81">
        <v>39303</v>
      </c>
      <c r="B316" s="82">
        <v>12733</v>
      </c>
      <c r="C316" s="83" t="s">
        <v>92</v>
      </c>
      <c r="D316" s="83" t="s">
        <v>249</v>
      </c>
      <c r="E316" s="83" t="s">
        <v>55</v>
      </c>
      <c r="F316" s="83" t="s">
        <v>253</v>
      </c>
      <c r="G316" s="61">
        <v>655.5</v>
      </c>
      <c r="H316" s="61">
        <v>132377.42</v>
      </c>
      <c r="I316" s="61">
        <v>13967.1</v>
      </c>
      <c r="J316" s="61">
        <v>49254.58</v>
      </c>
    </row>
    <row r="317" spans="1:10" ht="13.5">
      <c r="A317" s="81">
        <v>39314</v>
      </c>
      <c r="B317" s="82">
        <v>12745</v>
      </c>
      <c r="C317" s="83" t="s">
        <v>308</v>
      </c>
      <c r="D317" s="83" t="s">
        <v>249</v>
      </c>
      <c r="E317" s="83" t="s">
        <v>163</v>
      </c>
      <c r="F317" s="83" t="s">
        <v>309</v>
      </c>
      <c r="G317" s="61">
        <v>963.56</v>
      </c>
      <c r="H317" s="61">
        <v>133340.98</v>
      </c>
      <c r="I317" s="61">
        <v>13003.54</v>
      </c>
      <c r="J317" s="61">
        <v>48291.02</v>
      </c>
    </row>
    <row r="318" spans="1:10" ht="13.5">
      <c r="A318" s="81">
        <v>39317</v>
      </c>
      <c r="B318" s="82">
        <v>12754</v>
      </c>
      <c r="C318" s="83" t="s">
        <v>310</v>
      </c>
      <c r="D318" s="83" t="s">
        <v>311</v>
      </c>
      <c r="E318" s="83" t="s">
        <v>164</v>
      </c>
      <c r="F318" s="83" t="s">
        <v>312</v>
      </c>
      <c r="G318" s="61">
        <v>1955</v>
      </c>
      <c r="H318" s="61">
        <v>135295.98</v>
      </c>
      <c r="I318" s="61">
        <v>11048.54</v>
      </c>
      <c r="J318" s="61">
        <v>46336.02</v>
      </c>
    </row>
    <row r="319" spans="1:10" ht="13.5">
      <c r="A319" s="81">
        <v>39317</v>
      </c>
      <c r="B319" s="82">
        <v>12757</v>
      </c>
      <c r="C319" s="83" t="s">
        <v>310</v>
      </c>
      <c r="D319" s="83" t="s">
        <v>311</v>
      </c>
      <c r="E319" s="83" t="s">
        <v>165</v>
      </c>
      <c r="F319" s="83" t="s">
        <v>313</v>
      </c>
      <c r="G319" s="61">
        <v>2622</v>
      </c>
      <c r="H319" s="61">
        <v>137917.98</v>
      </c>
      <c r="I319" s="61">
        <v>8426.54</v>
      </c>
      <c r="J319" s="61">
        <v>43714.02</v>
      </c>
    </row>
    <row r="320" spans="1:10" ht="13.5">
      <c r="A320" s="81">
        <v>39322</v>
      </c>
      <c r="B320" s="82">
        <v>12767</v>
      </c>
      <c r="C320" s="83" t="s">
        <v>92</v>
      </c>
      <c r="D320" s="83" t="s">
        <v>249</v>
      </c>
      <c r="E320" s="83" t="s">
        <v>55</v>
      </c>
      <c r="F320" s="83" t="s">
        <v>253</v>
      </c>
      <c r="G320" s="61">
        <v>200.01</v>
      </c>
      <c r="H320" s="61">
        <v>138117.99</v>
      </c>
      <c r="I320" s="61">
        <v>8226.53</v>
      </c>
      <c r="J320" s="61">
        <v>43514.01</v>
      </c>
    </row>
    <row r="322" spans="1:82" s="19" customFormat="1" ht="12.75" customHeight="1">
      <c r="A322" s="29">
        <v>3504</v>
      </c>
      <c r="B322" s="30"/>
      <c r="C322" s="103" t="s">
        <v>85</v>
      </c>
      <c r="D322" s="104"/>
      <c r="E322" s="105"/>
      <c r="F322" s="31" t="s">
        <v>17</v>
      </c>
      <c r="G322" s="32"/>
      <c r="H322" s="32"/>
      <c r="I322" s="33">
        <v>38333</v>
      </c>
      <c r="J322" s="34">
        <v>460000</v>
      </c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</row>
    <row r="323" spans="1:10" ht="14.25">
      <c r="A323" s="5"/>
      <c r="F323" s="58" t="s">
        <v>15</v>
      </c>
      <c r="G323" s="60">
        <v>91651.07</v>
      </c>
      <c r="H323" s="60">
        <v>91651.07</v>
      </c>
      <c r="I323" s="14"/>
      <c r="J323" s="14"/>
    </row>
    <row r="324" spans="1:10" ht="13.5">
      <c r="A324" s="81">
        <v>39301</v>
      </c>
      <c r="B324" s="82">
        <v>5</v>
      </c>
      <c r="C324" s="83" t="s">
        <v>92</v>
      </c>
      <c r="D324" s="83" t="s">
        <v>249</v>
      </c>
      <c r="E324" s="83" t="s">
        <v>166</v>
      </c>
      <c r="F324" s="83" t="s">
        <v>367</v>
      </c>
      <c r="G324" s="61">
        <v>1058</v>
      </c>
      <c r="H324" s="61">
        <v>92709.07</v>
      </c>
      <c r="I324" s="61">
        <v>37275</v>
      </c>
      <c r="J324" s="61">
        <v>367290.93</v>
      </c>
    </row>
    <row r="325" spans="1:10" ht="13.5">
      <c r="A325" s="81">
        <v>39318</v>
      </c>
      <c r="B325" s="82">
        <v>44</v>
      </c>
      <c r="C325" s="83" t="s">
        <v>252</v>
      </c>
      <c r="D325" s="83" t="s">
        <v>249</v>
      </c>
      <c r="E325" s="83" t="s">
        <v>101</v>
      </c>
      <c r="F325" s="83" t="s">
        <v>253</v>
      </c>
      <c r="G325" s="61">
        <v>-1550</v>
      </c>
      <c r="H325" s="61">
        <v>91159.07</v>
      </c>
      <c r="I325" s="61">
        <v>38825</v>
      </c>
      <c r="J325" s="61">
        <v>368840.93</v>
      </c>
    </row>
    <row r="326" spans="1:10" ht="13.5">
      <c r="A326" s="81">
        <v>39323</v>
      </c>
      <c r="B326" s="82">
        <v>51</v>
      </c>
      <c r="C326" s="83" t="s">
        <v>92</v>
      </c>
      <c r="D326" s="83" t="s">
        <v>249</v>
      </c>
      <c r="E326" s="83" t="s">
        <v>167</v>
      </c>
      <c r="F326" s="83" t="s">
        <v>369</v>
      </c>
      <c r="G326" s="61">
        <v>2875</v>
      </c>
      <c r="H326" s="61">
        <v>94034.07</v>
      </c>
      <c r="I326" s="61">
        <v>35950</v>
      </c>
      <c r="J326" s="61">
        <v>365965.93</v>
      </c>
    </row>
    <row r="327" spans="1:10" ht="13.5">
      <c r="A327" s="81">
        <v>39295</v>
      </c>
      <c r="B327" s="82">
        <v>12701</v>
      </c>
      <c r="C327" s="83" t="s">
        <v>92</v>
      </c>
      <c r="D327" s="83" t="s">
        <v>249</v>
      </c>
      <c r="E327" s="83" t="s">
        <v>55</v>
      </c>
      <c r="F327" s="83" t="s">
        <v>253</v>
      </c>
      <c r="G327" s="61">
        <v>504</v>
      </c>
      <c r="H327" s="61">
        <v>94538.07</v>
      </c>
      <c r="I327" s="61">
        <v>35446</v>
      </c>
      <c r="J327" s="61">
        <v>365461.93</v>
      </c>
    </row>
    <row r="328" spans="1:10" ht="13.5">
      <c r="A328" s="81">
        <v>39317</v>
      </c>
      <c r="B328" s="82">
        <v>12756</v>
      </c>
      <c r="C328" s="83" t="s">
        <v>252</v>
      </c>
      <c r="D328" s="83" t="s">
        <v>249</v>
      </c>
      <c r="E328" s="83" t="s">
        <v>102</v>
      </c>
      <c r="F328" s="83" t="s">
        <v>253</v>
      </c>
      <c r="G328" s="61">
        <v>1550</v>
      </c>
      <c r="H328" s="61">
        <v>96088.07</v>
      </c>
      <c r="I328" s="61">
        <v>33896</v>
      </c>
      <c r="J328" s="61">
        <v>363911.93</v>
      </c>
    </row>
    <row r="329" spans="1:10" ht="13.5">
      <c r="A329" s="81">
        <v>39318</v>
      </c>
      <c r="B329" s="82">
        <v>12759</v>
      </c>
      <c r="C329" s="83" t="s">
        <v>252</v>
      </c>
      <c r="D329" s="83" t="s">
        <v>249</v>
      </c>
      <c r="E329" s="83" t="s">
        <v>102</v>
      </c>
      <c r="F329" s="83" t="s">
        <v>253</v>
      </c>
      <c r="G329" s="61">
        <v>1550</v>
      </c>
      <c r="H329" s="61">
        <v>97638.07</v>
      </c>
      <c r="I329" s="61">
        <v>32346</v>
      </c>
      <c r="J329" s="61">
        <v>362361.93</v>
      </c>
    </row>
    <row r="330" spans="1:10" ht="13.5">
      <c r="A330" s="81">
        <v>39322</v>
      </c>
      <c r="B330" s="82">
        <v>12767</v>
      </c>
      <c r="C330" s="83" t="s">
        <v>92</v>
      </c>
      <c r="D330" s="83" t="s">
        <v>249</v>
      </c>
      <c r="E330" s="83" t="s">
        <v>55</v>
      </c>
      <c r="F330" s="83" t="s">
        <v>253</v>
      </c>
      <c r="G330" s="61">
        <v>230</v>
      </c>
      <c r="H330" s="61">
        <v>97868.07</v>
      </c>
      <c r="I330" s="61">
        <v>32116</v>
      </c>
      <c r="J330" s="61">
        <v>362131.93</v>
      </c>
    </row>
    <row r="332" spans="1:82" s="19" customFormat="1" ht="12.75" customHeight="1">
      <c r="A332" s="29">
        <v>3601</v>
      </c>
      <c r="B332" s="30"/>
      <c r="C332" s="103" t="s">
        <v>86</v>
      </c>
      <c r="D332" s="104"/>
      <c r="E332" s="105"/>
      <c r="F332" s="31" t="s">
        <v>17</v>
      </c>
      <c r="G332" s="32"/>
      <c r="H332" s="32"/>
      <c r="I332" s="33">
        <v>80917</v>
      </c>
      <c r="J332" s="34">
        <v>971000</v>
      </c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</row>
    <row r="333" spans="1:10" ht="14.25">
      <c r="A333" s="5"/>
      <c r="F333" s="58" t="s">
        <v>15</v>
      </c>
      <c r="G333" s="60">
        <v>513969.25</v>
      </c>
      <c r="H333" s="60">
        <v>513969.25</v>
      </c>
      <c r="I333" s="14"/>
      <c r="J333" s="14"/>
    </row>
    <row r="334" spans="1:10" ht="13.5">
      <c r="A334" s="81">
        <v>39303</v>
      </c>
      <c r="B334" s="82">
        <v>12712</v>
      </c>
      <c r="C334" s="83" t="s">
        <v>252</v>
      </c>
      <c r="D334" s="83" t="s">
        <v>249</v>
      </c>
      <c r="E334" s="83" t="s">
        <v>102</v>
      </c>
      <c r="F334" s="83" t="s">
        <v>253</v>
      </c>
      <c r="G334" s="61">
        <v>44</v>
      </c>
      <c r="H334" s="61">
        <v>514013.25</v>
      </c>
      <c r="I334" s="61">
        <v>80873</v>
      </c>
      <c r="J334" s="61">
        <v>456986.75</v>
      </c>
    </row>
    <row r="335" spans="1:10" ht="13.5">
      <c r="A335" s="81">
        <v>39303</v>
      </c>
      <c r="B335" s="82">
        <v>12715</v>
      </c>
      <c r="C335" s="83" t="s">
        <v>288</v>
      </c>
      <c r="D335" s="83" t="s">
        <v>288</v>
      </c>
      <c r="E335" s="83" t="s">
        <v>168</v>
      </c>
      <c r="F335" s="83" t="s">
        <v>288</v>
      </c>
      <c r="G335" s="61">
        <v>66253.06</v>
      </c>
      <c r="H335" s="61">
        <v>580266.31</v>
      </c>
      <c r="I335" s="61">
        <v>14619.94</v>
      </c>
      <c r="J335" s="61">
        <v>390733.69</v>
      </c>
    </row>
    <row r="336" spans="1:10" ht="13.5">
      <c r="A336" s="81">
        <v>39303</v>
      </c>
      <c r="B336" s="82">
        <v>12719</v>
      </c>
      <c r="C336" s="83" t="s">
        <v>314</v>
      </c>
      <c r="D336" s="83" t="s">
        <v>315</v>
      </c>
      <c r="E336" s="83" t="s">
        <v>169</v>
      </c>
      <c r="F336" s="83" t="s">
        <v>316</v>
      </c>
      <c r="G336" s="61">
        <v>10038.35</v>
      </c>
      <c r="H336" s="61">
        <v>590304.66</v>
      </c>
      <c r="I336" s="61">
        <v>4581.59</v>
      </c>
      <c r="J336" s="61">
        <v>380695.34</v>
      </c>
    </row>
    <row r="337" spans="1:10" ht="13.5">
      <c r="A337" s="81">
        <v>39303</v>
      </c>
      <c r="B337" s="82">
        <v>12723</v>
      </c>
      <c r="C337" s="83" t="s">
        <v>317</v>
      </c>
      <c r="D337" s="83" t="s">
        <v>318</v>
      </c>
      <c r="E337" s="83" t="s">
        <v>170</v>
      </c>
      <c r="F337" s="83" t="s">
        <v>316</v>
      </c>
      <c r="G337" s="61">
        <v>10000.03</v>
      </c>
      <c r="H337" s="61">
        <v>600304.69</v>
      </c>
      <c r="I337" s="61">
        <v>-5418.44</v>
      </c>
      <c r="J337" s="61">
        <v>370695.31</v>
      </c>
    </row>
    <row r="338" spans="1:10" ht="13.5">
      <c r="A338" s="81">
        <v>39314</v>
      </c>
      <c r="B338" s="82">
        <v>12742</v>
      </c>
      <c r="C338" s="83" t="s">
        <v>319</v>
      </c>
      <c r="D338" s="83" t="s">
        <v>320</v>
      </c>
      <c r="E338" s="83" t="s">
        <v>95</v>
      </c>
      <c r="F338" s="83" t="s">
        <v>321</v>
      </c>
      <c r="G338" s="61">
        <v>1600</v>
      </c>
      <c r="H338" s="61">
        <v>601904.69</v>
      </c>
      <c r="I338" s="61">
        <v>-7018.44</v>
      </c>
      <c r="J338" s="61">
        <v>369095.31</v>
      </c>
    </row>
    <row r="339" spans="1:10" ht="13.5">
      <c r="A339" s="81">
        <v>39314</v>
      </c>
      <c r="B339" s="82">
        <v>12744</v>
      </c>
      <c r="C339" s="83" t="s">
        <v>322</v>
      </c>
      <c r="D339" s="83" t="s">
        <v>323</v>
      </c>
      <c r="E339" s="83" t="s">
        <v>171</v>
      </c>
      <c r="F339" s="83" t="s">
        <v>324</v>
      </c>
      <c r="G339" s="61">
        <v>4761</v>
      </c>
      <c r="H339" s="61">
        <v>606665.69</v>
      </c>
      <c r="I339" s="61">
        <v>-11779.44</v>
      </c>
      <c r="J339" s="61">
        <v>364334.31</v>
      </c>
    </row>
    <row r="340" spans="1:10" ht="13.5">
      <c r="A340" s="81">
        <v>39314</v>
      </c>
      <c r="B340" s="82">
        <v>12746</v>
      </c>
      <c r="C340" s="83" t="s">
        <v>325</v>
      </c>
      <c r="D340" s="83" t="s">
        <v>326</v>
      </c>
      <c r="E340" s="83" t="s">
        <v>94</v>
      </c>
      <c r="F340" s="83" t="s">
        <v>321</v>
      </c>
      <c r="G340" s="61">
        <v>1035</v>
      </c>
      <c r="H340" s="61">
        <v>607700.69</v>
      </c>
      <c r="I340" s="61">
        <v>-12814.44</v>
      </c>
      <c r="J340" s="61">
        <v>363299.31</v>
      </c>
    </row>
    <row r="341" spans="1:10" ht="13.5">
      <c r="A341" s="81">
        <v>39317</v>
      </c>
      <c r="B341" s="82">
        <v>12755</v>
      </c>
      <c r="C341" s="83" t="s">
        <v>327</v>
      </c>
      <c r="D341" s="83" t="s">
        <v>328</v>
      </c>
      <c r="E341" s="83" t="s">
        <v>172</v>
      </c>
      <c r="F341" s="83" t="s">
        <v>329</v>
      </c>
      <c r="G341" s="61">
        <v>55878.5</v>
      </c>
      <c r="H341" s="61">
        <v>663579.19</v>
      </c>
      <c r="I341" s="61">
        <v>-68692.94</v>
      </c>
      <c r="J341" s="61">
        <v>307420.81</v>
      </c>
    </row>
    <row r="342" spans="1:10" ht="13.5">
      <c r="A342" s="81">
        <v>39317</v>
      </c>
      <c r="B342" s="82">
        <v>12758</v>
      </c>
      <c r="C342" s="83" t="s">
        <v>330</v>
      </c>
      <c r="D342" s="83" t="s">
        <v>331</v>
      </c>
      <c r="E342" s="83" t="s">
        <v>173</v>
      </c>
      <c r="F342" s="83" t="s">
        <v>332</v>
      </c>
      <c r="G342" s="61">
        <v>4197.5</v>
      </c>
      <c r="H342" s="61">
        <v>667776.69</v>
      </c>
      <c r="I342" s="61">
        <v>-72890.44</v>
      </c>
      <c r="J342" s="61">
        <v>303223.31</v>
      </c>
    </row>
    <row r="343" spans="1:10" ht="13.5">
      <c r="A343" s="81">
        <v>39318</v>
      </c>
      <c r="B343" s="82">
        <v>12760</v>
      </c>
      <c r="C343" s="83" t="s">
        <v>333</v>
      </c>
      <c r="D343" s="83" t="s">
        <v>334</v>
      </c>
      <c r="E343" s="83" t="s">
        <v>174</v>
      </c>
      <c r="F343" s="83" t="s">
        <v>335</v>
      </c>
      <c r="G343" s="61">
        <v>13282.5</v>
      </c>
      <c r="H343" s="61">
        <v>681059.19</v>
      </c>
      <c r="I343" s="61">
        <v>-86172.94</v>
      </c>
      <c r="J343" s="61">
        <v>289940.81</v>
      </c>
    </row>
    <row r="344" spans="1:10" ht="13.5">
      <c r="A344" s="81">
        <v>39323</v>
      </c>
      <c r="B344" s="82">
        <v>12770</v>
      </c>
      <c r="C344" s="83" t="s">
        <v>336</v>
      </c>
      <c r="D344" s="83" t="s">
        <v>337</v>
      </c>
      <c r="E344" s="83" t="s">
        <v>175</v>
      </c>
      <c r="F344" s="83" t="s">
        <v>338</v>
      </c>
      <c r="G344" s="61">
        <v>4347</v>
      </c>
      <c r="H344" s="61">
        <v>685406.19</v>
      </c>
      <c r="I344" s="61">
        <v>-90519.94</v>
      </c>
      <c r="J344" s="61">
        <v>285593.81</v>
      </c>
    </row>
    <row r="345" spans="1:10" ht="13.5">
      <c r="A345" s="81">
        <v>39323</v>
      </c>
      <c r="B345" s="82">
        <v>12773</v>
      </c>
      <c r="C345" s="83" t="s">
        <v>339</v>
      </c>
      <c r="D345" s="83" t="s">
        <v>340</v>
      </c>
      <c r="E345" s="83" t="s">
        <v>176</v>
      </c>
      <c r="F345" s="83" t="s">
        <v>335</v>
      </c>
      <c r="G345" s="61">
        <v>7249.14</v>
      </c>
      <c r="H345" s="61">
        <v>692655.33</v>
      </c>
      <c r="I345" s="61">
        <v>-97769.08</v>
      </c>
      <c r="J345" s="61">
        <v>278344.67</v>
      </c>
    </row>
    <row r="346" spans="1:10" ht="13.5">
      <c r="A346" s="81">
        <v>39324</v>
      </c>
      <c r="B346" s="82">
        <v>12788</v>
      </c>
      <c r="C346" s="83" t="s">
        <v>341</v>
      </c>
      <c r="D346" s="83" t="s">
        <v>342</v>
      </c>
      <c r="E346" s="83" t="s">
        <v>177</v>
      </c>
      <c r="F346" s="83" t="s">
        <v>329</v>
      </c>
      <c r="G346" s="61">
        <v>6693</v>
      </c>
      <c r="H346" s="61">
        <v>699348.33</v>
      </c>
      <c r="I346" s="61">
        <v>-104462.08</v>
      </c>
      <c r="J346" s="61">
        <v>271651.67</v>
      </c>
    </row>
    <row r="347" spans="1:10" ht="13.5">
      <c r="A347" s="81">
        <v>39325</v>
      </c>
      <c r="B347" s="82">
        <v>12789</v>
      </c>
      <c r="C347" s="83" t="s">
        <v>319</v>
      </c>
      <c r="D347" s="83" t="s">
        <v>343</v>
      </c>
      <c r="E347" s="83" t="s">
        <v>95</v>
      </c>
      <c r="F347" s="83" t="s">
        <v>321</v>
      </c>
      <c r="G347" s="61">
        <v>1600</v>
      </c>
      <c r="H347" s="61">
        <v>700948.33</v>
      </c>
      <c r="I347" s="61">
        <v>-106062.08</v>
      </c>
      <c r="J347" s="61">
        <v>270051.67</v>
      </c>
    </row>
    <row r="349" spans="1:82" s="19" customFormat="1" ht="12.75" customHeight="1">
      <c r="A349" s="29">
        <v>3602</v>
      </c>
      <c r="B349" s="30"/>
      <c r="C349" s="103" t="s">
        <v>87</v>
      </c>
      <c r="D349" s="104"/>
      <c r="E349" s="105"/>
      <c r="F349" s="31" t="s">
        <v>17</v>
      </c>
      <c r="G349" s="32"/>
      <c r="H349" s="32"/>
      <c r="I349" s="33">
        <v>2848</v>
      </c>
      <c r="J349" s="34">
        <v>34178</v>
      </c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</row>
    <row r="350" spans="1:10" ht="14.25">
      <c r="A350" s="5"/>
      <c r="F350" s="58" t="s">
        <v>15</v>
      </c>
      <c r="G350" s="60">
        <v>6237.2</v>
      </c>
      <c r="H350" s="60">
        <v>6237.2</v>
      </c>
      <c r="I350" s="14"/>
      <c r="J350" s="14"/>
    </row>
    <row r="351" spans="1:10" ht="13.5">
      <c r="A351" s="81">
        <v>39303</v>
      </c>
      <c r="B351" s="82">
        <v>12717</v>
      </c>
      <c r="C351" s="83" t="s">
        <v>344</v>
      </c>
      <c r="D351" s="83" t="s">
        <v>345</v>
      </c>
      <c r="E351" s="83" t="s">
        <v>178</v>
      </c>
      <c r="F351" s="83" t="s">
        <v>346</v>
      </c>
      <c r="G351" s="61">
        <v>621</v>
      </c>
      <c r="H351" s="61">
        <v>6858.2</v>
      </c>
      <c r="I351" s="61">
        <v>2227</v>
      </c>
      <c r="J351" s="61">
        <v>27319.8</v>
      </c>
    </row>
    <row r="353" spans="1:82" s="19" customFormat="1" ht="12.75" customHeight="1">
      <c r="A353" s="29">
        <v>3604</v>
      </c>
      <c r="B353" s="30"/>
      <c r="C353" s="103" t="s">
        <v>43</v>
      </c>
      <c r="D353" s="104"/>
      <c r="E353" s="105"/>
      <c r="F353" s="31" t="s">
        <v>17</v>
      </c>
      <c r="G353" s="32"/>
      <c r="H353" s="32"/>
      <c r="I353" s="33">
        <v>40000</v>
      </c>
      <c r="J353" s="34">
        <v>480000</v>
      </c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</row>
    <row r="354" spans="1:10" ht="14.25">
      <c r="A354" s="5"/>
      <c r="F354" s="58" t="s">
        <v>15</v>
      </c>
      <c r="G354" s="60">
        <v>254210.88</v>
      </c>
      <c r="H354" s="60">
        <v>254210.88</v>
      </c>
      <c r="I354" s="14"/>
      <c r="J354" s="14"/>
    </row>
    <row r="355" spans="1:10" ht="13.5">
      <c r="A355" s="81">
        <v>39295</v>
      </c>
      <c r="B355" s="82">
        <v>12693</v>
      </c>
      <c r="C355" s="83" t="s">
        <v>347</v>
      </c>
      <c r="D355" s="83" t="s">
        <v>348</v>
      </c>
      <c r="E355" s="83" t="s">
        <v>91</v>
      </c>
      <c r="F355" s="83" t="s">
        <v>349</v>
      </c>
      <c r="G355" s="61">
        <v>1998</v>
      </c>
      <c r="H355" s="61">
        <v>256208.88</v>
      </c>
      <c r="I355" s="61">
        <v>38002</v>
      </c>
      <c r="J355" s="61">
        <v>223791.12</v>
      </c>
    </row>
    <row r="356" spans="1:10" ht="13.5">
      <c r="A356" s="81">
        <v>39322</v>
      </c>
      <c r="B356" s="82">
        <v>12765</v>
      </c>
      <c r="C356" s="83" t="s">
        <v>285</v>
      </c>
      <c r="D356" s="83" t="s">
        <v>286</v>
      </c>
      <c r="E356" s="83" t="s">
        <v>179</v>
      </c>
      <c r="F356" s="83" t="s">
        <v>350</v>
      </c>
      <c r="G356" s="61">
        <v>34317.84</v>
      </c>
      <c r="H356" s="61">
        <v>290526.72</v>
      </c>
      <c r="I356" s="61">
        <v>3684.16</v>
      </c>
      <c r="J356" s="61">
        <v>189473.28</v>
      </c>
    </row>
    <row r="357" ht="13.5">
      <c r="B357" s="82"/>
    </row>
    <row r="358" spans="1:82" s="19" customFormat="1" ht="12.75" customHeight="1">
      <c r="A358" s="29">
        <v>3701</v>
      </c>
      <c r="B358" s="30"/>
      <c r="C358" s="103" t="s">
        <v>44</v>
      </c>
      <c r="D358" s="104"/>
      <c r="E358" s="105"/>
      <c r="F358" s="31" t="s">
        <v>17</v>
      </c>
      <c r="G358" s="32"/>
      <c r="H358" s="32"/>
      <c r="I358" s="33">
        <v>41667</v>
      </c>
      <c r="J358" s="34">
        <v>500000</v>
      </c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</row>
    <row r="359" spans="1:10" ht="14.25">
      <c r="A359" s="5"/>
      <c r="F359" s="58" t="s">
        <v>15</v>
      </c>
      <c r="G359" s="60">
        <v>89670.43</v>
      </c>
      <c r="H359" s="60">
        <v>89670.43</v>
      </c>
      <c r="I359" s="14"/>
      <c r="J359" s="14"/>
    </row>
    <row r="360" spans="1:10" ht="13.5">
      <c r="A360" s="81">
        <v>39301</v>
      </c>
      <c r="B360" s="82">
        <v>5</v>
      </c>
      <c r="C360" s="83" t="s">
        <v>92</v>
      </c>
      <c r="D360" s="83" t="s">
        <v>249</v>
      </c>
      <c r="E360" s="83" t="s">
        <v>180</v>
      </c>
      <c r="F360" s="83" t="s">
        <v>367</v>
      </c>
      <c r="G360" s="61">
        <v>30</v>
      </c>
      <c r="H360" s="61">
        <v>89700.43</v>
      </c>
      <c r="I360" s="61">
        <v>41637</v>
      </c>
      <c r="J360" s="61">
        <v>410299.57</v>
      </c>
    </row>
    <row r="361" spans="1:10" ht="13.5">
      <c r="A361" s="81">
        <v>39307</v>
      </c>
      <c r="B361" s="82">
        <v>14</v>
      </c>
      <c r="C361" s="83" t="s">
        <v>92</v>
      </c>
      <c r="D361" s="83" t="s">
        <v>249</v>
      </c>
      <c r="E361" s="83" t="s">
        <v>181</v>
      </c>
      <c r="F361" s="83" t="s">
        <v>369</v>
      </c>
      <c r="G361" s="61">
        <v>65</v>
      </c>
      <c r="H361" s="61">
        <v>89765.43</v>
      </c>
      <c r="I361" s="61">
        <v>41572</v>
      </c>
      <c r="J361" s="61">
        <v>410234.57</v>
      </c>
    </row>
    <row r="362" spans="1:10" ht="13.5">
      <c r="A362" s="81">
        <v>39323</v>
      </c>
      <c r="B362" s="82">
        <v>49</v>
      </c>
      <c r="C362" s="83" t="s">
        <v>92</v>
      </c>
      <c r="D362" s="83" t="s">
        <v>249</v>
      </c>
      <c r="E362" s="83" t="s">
        <v>182</v>
      </c>
      <c r="F362" s="83" t="s">
        <v>372</v>
      </c>
      <c r="G362" s="61">
        <v>10</v>
      </c>
      <c r="H362" s="61">
        <v>89775.43</v>
      </c>
      <c r="I362" s="61">
        <v>41562</v>
      </c>
      <c r="J362" s="61">
        <v>410224.57</v>
      </c>
    </row>
    <row r="363" spans="1:10" ht="13.5">
      <c r="A363" s="81">
        <v>39324</v>
      </c>
      <c r="B363" s="82">
        <v>54</v>
      </c>
      <c r="C363" s="83" t="s">
        <v>393</v>
      </c>
      <c r="D363" s="83" t="s">
        <v>249</v>
      </c>
      <c r="E363" s="83" t="s">
        <v>183</v>
      </c>
      <c r="F363" s="83" t="s">
        <v>394</v>
      </c>
      <c r="G363" s="61">
        <v>828</v>
      </c>
      <c r="H363" s="61">
        <v>90603.43</v>
      </c>
      <c r="I363" s="61">
        <v>40734</v>
      </c>
      <c r="J363" s="61">
        <v>409396.57</v>
      </c>
    </row>
    <row r="364" spans="1:10" ht="13.5">
      <c r="A364" s="81">
        <v>39325</v>
      </c>
      <c r="B364" s="82">
        <v>63</v>
      </c>
      <c r="C364" s="83" t="s">
        <v>377</v>
      </c>
      <c r="D364" s="83" t="s">
        <v>249</v>
      </c>
      <c r="E364" s="83" t="s">
        <v>136</v>
      </c>
      <c r="F364" s="83" t="s">
        <v>378</v>
      </c>
      <c r="G364" s="61">
        <v>4682.17</v>
      </c>
      <c r="H364" s="61">
        <v>95285.6</v>
      </c>
      <c r="I364" s="61">
        <v>36051.83</v>
      </c>
      <c r="J364" s="61">
        <v>404714.4</v>
      </c>
    </row>
    <row r="365" spans="1:10" ht="13.5">
      <c r="A365" s="81">
        <v>39325</v>
      </c>
      <c r="B365" s="82">
        <v>69</v>
      </c>
      <c r="C365" s="83" t="s">
        <v>389</v>
      </c>
      <c r="D365" s="83" t="s">
        <v>249</v>
      </c>
      <c r="E365" s="83" t="s">
        <v>184</v>
      </c>
      <c r="F365" s="83" t="s">
        <v>395</v>
      </c>
      <c r="G365" s="61">
        <v>4797.17</v>
      </c>
      <c r="H365" s="61">
        <v>100082.77</v>
      </c>
      <c r="I365" s="61">
        <v>31254.66</v>
      </c>
      <c r="J365" s="61">
        <v>399917.23</v>
      </c>
    </row>
    <row r="366" spans="1:10" ht="13.5">
      <c r="A366" s="81">
        <v>39325</v>
      </c>
      <c r="B366" s="87">
        <v>70</v>
      </c>
      <c r="C366" s="83" t="s">
        <v>400</v>
      </c>
      <c r="D366" s="83" t="s">
        <v>249</v>
      </c>
      <c r="E366" s="83" t="s">
        <v>185</v>
      </c>
      <c r="F366" s="83" t="s">
        <v>401</v>
      </c>
      <c r="G366" s="61">
        <v>2982.4</v>
      </c>
      <c r="H366" s="61">
        <v>103065.17</v>
      </c>
      <c r="I366" s="61">
        <v>28272.26</v>
      </c>
      <c r="J366" s="61">
        <v>396934.83</v>
      </c>
    </row>
    <row r="367" spans="1:10" ht="13.5">
      <c r="A367" s="81">
        <v>39325</v>
      </c>
      <c r="B367" s="82">
        <v>71</v>
      </c>
      <c r="C367" s="83" t="s">
        <v>396</v>
      </c>
      <c r="D367" s="83" t="s">
        <v>249</v>
      </c>
      <c r="E367" s="83" t="s">
        <v>186</v>
      </c>
      <c r="F367" s="83" t="s">
        <v>376</v>
      </c>
      <c r="G367" s="61">
        <v>5183.05</v>
      </c>
      <c r="H367" s="61">
        <v>108248.22</v>
      </c>
      <c r="I367" s="61">
        <v>23089.21</v>
      </c>
      <c r="J367" s="61">
        <v>391751.78</v>
      </c>
    </row>
    <row r="368" spans="1:10" ht="13.5">
      <c r="A368" s="81">
        <v>39295</v>
      </c>
      <c r="B368" s="82">
        <v>12703</v>
      </c>
      <c r="C368" s="83" t="s">
        <v>276</v>
      </c>
      <c r="D368" s="83" t="s">
        <v>249</v>
      </c>
      <c r="E368" s="83" t="s">
        <v>56</v>
      </c>
      <c r="F368" s="83" t="s">
        <v>253</v>
      </c>
      <c r="G368" s="61">
        <v>119</v>
      </c>
      <c r="H368" s="61">
        <v>108367.22</v>
      </c>
      <c r="I368" s="61">
        <v>22970.21</v>
      </c>
      <c r="J368" s="61">
        <v>391632.78</v>
      </c>
    </row>
    <row r="369" spans="1:10" ht="13.5">
      <c r="A369" s="81">
        <v>39303</v>
      </c>
      <c r="B369" s="82">
        <v>12712</v>
      </c>
      <c r="C369" s="83" t="s">
        <v>252</v>
      </c>
      <c r="D369" s="83" t="s">
        <v>249</v>
      </c>
      <c r="E369" s="83" t="s">
        <v>102</v>
      </c>
      <c r="F369" s="83" t="s">
        <v>253</v>
      </c>
      <c r="G369" s="61">
        <v>37</v>
      </c>
      <c r="H369" s="61">
        <v>108404.22</v>
      </c>
      <c r="I369" s="61">
        <v>22933.21</v>
      </c>
      <c r="J369" s="61">
        <v>391595.78</v>
      </c>
    </row>
    <row r="370" spans="1:10" ht="13.5">
      <c r="A370" s="81">
        <v>39303</v>
      </c>
      <c r="B370" s="82">
        <v>12721</v>
      </c>
      <c r="C370" s="83" t="s">
        <v>351</v>
      </c>
      <c r="D370" s="83" t="s">
        <v>352</v>
      </c>
      <c r="E370" s="83" t="s">
        <v>187</v>
      </c>
      <c r="F370" s="83" t="s">
        <v>353</v>
      </c>
      <c r="G370" s="61">
        <v>400</v>
      </c>
      <c r="H370" s="61">
        <v>108804.22</v>
      </c>
      <c r="I370" s="61">
        <v>22533.21</v>
      </c>
      <c r="J370" s="61">
        <v>391195.78</v>
      </c>
    </row>
    <row r="371" spans="1:10" ht="13.5">
      <c r="A371" s="81">
        <v>39303</v>
      </c>
      <c r="B371" s="82">
        <v>12722</v>
      </c>
      <c r="C371" s="83" t="s">
        <v>351</v>
      </c>
      <c r="D371" s="83" t="s">
        <v>352</v>
      </c>
      <c r="E371" s="83" t="s">
        <v>188</v>
      </c>
      <c r="F371" s="83" t="s">
        <v>354</v>
      </c>
      <c r="G371" s="61">
        <v>200</v>
      </c>
      <c r="H371" s="61">
        <v>109004.22</v>
      </c>
      <c r="I371" s="61">
        <v>22333.21</v>
      </c>
      <c r="J371" s="61">
        <v>390995.78</v>
      </c>
    </row>
    <row r="372" spans="1:10" ht="13.5">
      <c r="A372" s="81">
        <v>39322</v>
      </c>
      <c r="B372" s="82">
        <v>12767</v>
      </c>
      <c r="C372" s="83" t="s">
        <v>92</v>
      </c>
      <c r="D372" s="83" t="s">
        <v>249</v>
      </c>
      <c r="E372" s="83" t="s">
        <v>92</v>
      </c>
      <c r="F372" s="83" t="s">
        <v>253</v>
      </c>
      <c r="G372" s="61">
        <v>15</v>
      </c>
      <c r="H372" s="61">
        <v>109019.22</v>
      </c>
      <c r="I372" s="61">
        <v>22318.21</v>
      </c>
      <c r="J372" s="61">
        <v>390980.78</v>
      </c>
    </row>
    <row r="374" spans="1:82" s="19" customFormat="1" ht="12.75" customHeight="1">
      <c r="A374" s="29">
        <v>3702</v>
      </c>
      <c r="B374" s="30"/>
      <c r="C374" s="103" t="s">
        <v>88</v>
      </c>
      <c r="D374" s="104"/>
      <c r="E374" s="105"/>
      <c r="F374" s="31" t="s">
        <v>17</v>
      </c>
      <c r="G374" s="32"/>
      <c r="H374" s="32"/>
      <c r="I374" s="33">
        <v>25000</v>
      </c>
      <c r="J374" s="34">
        <v>300000</v>
      </c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</row>
    <row r="375" spans="1:10" ht="14.25">
      <c r="A375" s="5"/>
      <c r="F375" s="58" t="s">
        <v>15</v>
      </c>
      <c r="G375" s="60">
        <v>89309.98</v>
      </c>
      <c r="H375" s="60">
        <v>89309.98</v>
      </c>
      <c r="I375" s="14"/>
      <c r="J375" s="14"/>
    </row>
    <row r="376" spans="1:10" ht="13.5">
      <c r="A376" s="81">
        <v>39324</v>
      </c>
      <c r="B376" s="82">
        <v>54</v>
      </c>
      <c r="C376" s="83" t="s">
        <v>393</v>
      </c>
      <c r="D376" s="83" t="s">
        <v>249</v>
      </c>
      <c r="E376" s="83" t="s">
        <v>183</v>
      </c>
      <c r="F376" s="83" t="s">
        <v>394</v>
      </c>
      <c r="G376" s="61">
        <v>7311</v>
      </c>
      <c r="H376" s="61">
        <v>96620.98</v>
      </c>
      <c r="I376" s="61">
        <v>17689</v>
      </c>
      <c r="J376" s="61">
        <v>203379.02</v>
      </c>
    </row>
    <row r="377" spans="1:10" ht="13.5">
      <c r="A377" s="81">
        <v>39325</v>
      </c>
      <c r="B377" s="82">
        <v>61</v>
      </c>
      <c r="C377" s="83" t="s">
        <v>375</v>
      </c>
      <c r="D377" s="83" t="s">
        <v>249</v>
      </c>
      <c r="E377" s="83" t="s">
        <v>135</v>
      </c>
      <c r="F377" s="83" t="s">
        <v>376</v>
      </c>
      <c r="G377" s="61">
        <v>13570.87</v>
      </c>
      <c r="H377" s="61">
        <v>110191.85</v>
      </c>
      <c r="I377" s="61">
        <v>4118.13</v>
      </c>
      <c r="J377" s="61">
        <v>189808.15</v>
      </c>
    </row>
    <row r="378" spans="1:10" ht="13.5">
      <c r="A378" s="81">
        <v>39325</v>
      </c>
      <c r="B378" s="82">
        <v>63</v>
      </c>
      <c r="C378" s="83" t="s">
        <v>377</v>
      </c>
      <c r="D378" s="83" t="s">
        <v>249</v>
      </c>
      <c r="E378" s="83" t="s">
        <v>136</v>
      </c>
      <c r="F378" s="83" t="s">
        <v>378</v>
      </c>
      <c r="G378" s="61">
        <v>3418.4</v>
      </c>
      <c r="H378" s="61">
        <v>113610.25</v>
      </c>
      <c r="I378" s="61">
        <v>699.73</v>
      </c>
      <c r="J378" s="61">
        <v>186389.75</v>
      </c>
    </row>
    <row r="379" spans="1:10" ht="13.5">
      <c r="A379" s="81">
        <v>39325</v>
      </c>
      <c r="B379" s="82">
        <v>69</v>
      </c>
      <c r="C379" s="83" t="s">
        <v>389</v>
      </c>
      <c r="D379" s="83" t="s">
        <v>249</v>
      </c>
      <c r="E379" s="83" t="s">
        <v>184</v>
      </c>
      <c r="F379" s="83" t="s">
        <v>395</v>
      </c>
      <c r="G379" s="61">
        <v>4540.9</v>
      </c>
      <c r="H379" s="61">
        <v>118151.15</v>
      </c>
      <c r="I379" s="61">
        <v>-3841.17</v>
      </c>
      <c r="J379" s="61">
        <v>181848.85</v>
      </c>
    </row>
    <row r="380" spans="1:10" ht="13.5">
      <c r="A380" s="81">
        <v>39325</v>
      </c>
      <c r="B380" s="87">
        <v>70</v>
      </c>
      <c r="C380" s="83" t="s">
        <v>400</v>
      </c>
      <c r="D380" s="83" t="s">
        <v>249</v>
      </c>
      <c r="E380" s="83" t="s">
        <v>189</v>
      </c>
      <c r="F380" s="83" t="s">
        <v>401</v>
      </c>
      <c r="G380" s="61">
        <v>11820.27</v>
      </c>
      <c r="H380" s="61">
        <v>129971.42</v>
      </c>
      <c r="I380" s="61">
        <v>-15661.44</v>
      </c>
      <c r="J380" s="61">
        <v>170028.58</v>
      </c>
    </row>
    <row r="381" spans="1:10" ht="13.5">
      <c r="A381" s="81">
        <v>39325</v>
      </c>
      <c r="B381" s="82">
        <v>71</v>
      </c>
      <c r="C381" s="83" t="s">
        <v>396</v>
      </c>
      <c r="D381" s="83" t="s">
        <v>249</v>
      </c>
      <c r="E381" s="83" t="s">
        <v>186</v>
      </c>
      <c r="F381" s="83" t="s">
        <v>376</v>
      </c>
      <c r="G381" s="61">
        <v>3431.6</v>
      </c>
      <c r="H381" s="61">
        <v>133403.02</v>
      </c>
      <c r="I381" s="61">
        <v>-19093.04</v>
      </c>
      <c r="J381" s="61">
        <v>166596.98</v>
      </c>
    </row>
    <row r="383" spans="1:82" s="19" customFormat="1" ht="12.75" customHeight="1">
      <c r="A383" s="29">
        <v>3802</v>
      </c>
      <c r="B383" s="30"/>
      <c r="C383" s="103" t="s">
        <v>45</v>
      </c>
      <c r="D383" s="104"/>
      <c r="E383" s="105"/>
      <c r="F383" s="31" t="s">
        <v>17</v>
      </c>
      <c r="G383" s="32"/>
      <c r="H383" s="32"/>
      <c r="I383" s="33">
        <v>40000</v>
      </c>
      <c r="J383" s="34">
        <v>480000</v>
      </c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</row>
    <row r="384" spans="1:10" ht="14.25">
      <c r="A384" s="5"/>
      <c r="F384" s="58" t="s">
        <v>15</v>
      </c>
      <c r="G384" s="60">
        <v>456001.66</v>
      </c>
      <c r="H384" s="60">
        <v>456001.66</v>
      </c>
      <c r="I384" s="14"/>
      <c r="J384" s="14"/>
    </row>
    <row r="385" spans="1:10" ht="13.5">
      <c r="A385" s="81">
        <v>39295</v>
      </c>
      <c r="B385" s="87">
        <v>2</v>
      </c>
      <c r="C385" s="83" t="s">
        <v>402</v>
      </c>
      <c r="D385" s="83" t="s">
        <v>249</v>
      </c>
      <c r="E385" s="83" t="s">
        <v>192</v>
      </c>
      <c r="F385" s="83" t="s">
        <v>403</v>
      </c>
      <c r="G385" s="61">
        <v>3868.29</v>
      </c>
      <c r="H385" s="61">
        <v>459869.95</v>
      </c>
      <c r="I385" s="61">
        <v>36131.71</v>
      </c>
      <c r="J385" s="61">
        <v>20130.05</v>
      </c>
    </row>
    <row r="386" spans="1:10" ht="13.5">
      <c r="A386" s="81">
        <v>39301</v>
      </c>
      <c r="B386" s="82">
        <v>5</v>
      </c>
      <c r="C386" s="83" t="s">
        <v>92</v>
      </c>
      <c r="D386" s="83" t="s">
        <v>249</v>
      </c>
      <c r="E386" s="83" t="s">
        <v>193</v>
      </c>
      <c r="F386" s="83" t="s">
        <v>367</v>
      </c>
      <c r="G386" s="61">
        <v>1725</v>
      </c>
      <c r="H386" s="61">
        <v>461594.95</v>
      </c>
      <c r="I386" s="61">
        <v>34406.71</v>
      </c>
      <c r="J386" s="61">
        <v>18405.05</v>
      </c>
    </row>
    <row r="387" spans="1:10" ht="13.5">
      <c r="A387" s="81">
        <v>39302</v>
      </c>
      <c r="B387" s="82">
        <v>9</v>
      </c>
      <c r="C387" s="83" t="s">
        <v>397</v>
      </c>
      <c r="D387" s="83" t="s">
        <v>249</v>
      </c>
      <c r="E387" s="83" t="s">
        <v>194</v>
      </c>
      <c r="F387" s="83" t="s">
        <v>398</v>
      </c>
      <c r="G387" s="61">
        <v>45000</v>
      </c>
      <c r="H387" s="61">
        <v>506594.95</v>
      </c>
      <c r="I387" s="61">
        <v>-10593.29</v>
      </c>
      <c r="J387" s="61">
        <v>-26594.95</v>
      </c>
    </row>
    <row r="388" spans="1:10" ht="13.5">
      <c r="A388" s="81">
        <v>39307</v>
      </c>
      <c r="B388" s="82">
        <v>14</v>
      </c>
      <c r="C388" s="83" t="s">
        <v>92</v>
      </c>
      <c r="D388" s="83" t="s">
        <v>249</v>
      </c>
      <c r="E388" s="83" t="s">
        <v>195</v>
      </c>
      <c r="F388" s="83" t="s">
        <v>369</v>
      </c>
      <c r="G388" s="61">
        <v>864</v>
      </c>
      <c r="H388" s="61">
        <v>507458.95</v>
      </c>
      <c r="I388" s="61">
        <v>-11457.29</v>
      </c>
      <c r="J388" s="61">
        <v>-27458.95</v>
      </c>
    </row>
    <row r="389" spans="1:10" ht="13.5">
      <c r="A389" s="81">
        <v>39307</v>
      </c>
      <c r="B389" s="82">
        <v>15</v>
      </c>
      <c r="C389" s="83" t="s">
        <v>92</v>
      </c>
      <c r="D389" s="83" t="s">
        <v>249</v>
      </c>
      <c r="E389" s="83" t="s">
        <v>196</v>
      </c>
      <c r="F389" s="83" t="s">
        <v>370</v>
      </c>
      <c r="G389" s="61">
        <v>896</v>
      </c>
      <c r="H389" s="61">
        <v>508354.95</v>
      </c>
      <c r="I389" s="61">
        <v>-12353.29</v>
      </c>
      <c r="J389" s="61">
        <v>-28354.95</v>
      </c>
    </row>
    <row r="390" spans="1:10" ht="13.5">
      <c r="A390" s="81">
        <v>39307</v>
      </c>
      <c r="B390" s="82">
        <v>16</v>
      </c>
      <c r="C390" s="83" t="s">
        <v>92</v>
      </c>
      <c r="D390" s="83" t="s">
        <v>249</v>
      </c>
      <c r="E390" s="83" t="s">
        <v>197</v>
      </c>
      <c r="F390" s="83" t="s">
        <v>373</v>
      </c>
      <c r="G390" s="61">
        <v>2789.7</v>
      </c>
      <c r="H390" s="61">
        <v>511144.65</v>
      </c>
      <c r="I390" s="61">
        <v>-15142.99</v>
      </c>
      <c r="J390" s="61">
        <v>-31144.65</v>
      </c>
    </row>
    <row r="391" spans="1:10" ht="13.5">
      <c r="A391" s="81">
        <v>39323</v>
      </c>
      <c r="B391" s="82">
        <v>49</v>
      </c>
      <c r="C391" s="83" t="s">
        <v>92</v>
      </c>
      <c r="D391" s="83" t="s">
        <v>249</v>
      </c>
      <c r="E391" s="83" t="s">
        <v>197</v>
      </c>
      <c r="F391" s="83" t="s">
        <v>369</v>
      </c>
      <c r="G391" s="61">
        <v>7038.97</v>
      </c>
      <c r="H391" s="61">
        <v>518183.62</v>
      </c>
      <c r="I391" s="61">
        <v>-22181.96</v>
      </c>
      <c r="J391" s="61">
        <v>-38183.62</v>
      </c>
    </row>
    <row r="392" spans="1:10" ht="13.5">
      <c r="A392" s="81">
        <v>39325</v>
      </c>
      <c r="B392" s="82">
        <v>62</v>
      </c>
      <c r="C392" s="83" t="s">
        <v>92</v>
      </c>
      <c r="D392" s="83" t="s">
        <v>249</v>
      </c>
      <c r="E392" s="83" t="s">
        <v>198</v>
      </c>
      <c r="F392" s="83" t="s">
        <v>399</v>
      </c>
      <c r="G392" s="61">
        <v>1644.5</v>
      </c>
      <c r="H392" s="61">
        <v>519828.12</v>
      </c>
      <c r="I392" s="61">
        <v>-23826.46</v>
      </c>
      <c r="J392" s="61">
        <v>-39828.12</v>
      </c>
    </row>
    <row r="393" spans="1:10" ht="13.5">
      <c r="A393" s="81">
        <v>39295</v>
      </c>
      <c r="B393" s="82">
        <v>12696</v>
      </c>
      <c r="C393" s="83" t="s">
        <v>355</v>
      </c>
      <c r="D393" s="83" t="s">
        <v>356</v>
      </c>
      <c r="E393" s="83" t="s">
        <v>199</v>
      </c>
      <c r="F393" s="83" t="s">
        <v>329</v>
      </c>
      <c r="G393" s="61">
        <v>5589</v>
      </c>
      <c r="H393" s="61">
        <v>525417.12</v>
      </c>
      <c r="I393" s="61">
        <v>-29415.46</v>
      </c>
      <c r="J393" s="61">
        <v>-45417.12</v>
      </c>
    </row>
    <row r="394" spans="1:10" ht="13.5">
      <c r="A394" s="81">
        <v>39295</v>
      </c>
      <c r="B394" s="82">
        <v>12701</v>
      </c>
      <c r="C394" s="83" t="s">
        <v>92</v>
      </c>
      <c r="D394" s="83" t="s">
        <v>249</v>
      </c>
      <c r="E394" s="83" t="s">
        <v>55</v>
      </c>
      <c r="F394" s="83" t="s">
        <v>253</v>
      </c>
      <c r="G394" s="61">
        <v>173</v>
      </c>
      <c r="H394" s="61">
        <v>525590.12</v>
      </c>
      <c r="I394" s="61">
        <v>-29588.46</v>
      </c>
      <c r="J394" s="61">
        <v>-45590.12</v>
      </c>
    </row>
    <row r="395" spans="1:10" ht="13.5">
      <c r="A395" s="81">
        <v>39303</v>
      </c>
      <c r="B395" s="82">
        <v>12712</v>
      </c>
      <c r="C395" s="83" t="s">
        <v>252</v>
      </c>
      <c r="D395" s="83" t="s">
        <v>249</v>
      </c>
      <c r="E395" s="83" t="s">
        <v>102</v>
      </c>
      <c r="F395" s="83" t="s">
        <v>253</v>
      </c>
      <c r="G395" s="61">
        <v>669</v>
      </c>
      <c r="H395" s="61">
        <v>526259.12</v>
      </c>
      <c r="I395" s="61">
        <v>-30257.46</v>
      </c>
      <c r="J395" s="61">
        <v>-46259.12</v>
      </c>
    </row>
    <row r="396" spans="1:10" ht="13.5">
      <c r="A396" s="81">
        <v>39303</v>
      </c>
      <c r="B396" s="82">
        <v>12718</v>
      </c>
      <c r="C396" s="83" t="s">
        <v>357</v>
      </c>
      <c r="D396" s="83" t="s">
        <v>358</v>
      </c>
      <c r="E396" s="83" t="s">
        <v>200</v>
      </c>
      <c r="F396" s="83" t="s">
        <v>316</v>
      </c>
      <c r="G396" s="61">
        <v>4025</v>
      </c>
      <c r="H396" s="61">
        <v>530284.12</v>
      </c>
      <c r="I396" s="61">
        <v>-34282.46</v>
      </c>
      <c r="J396" s="61">
        <v>-50284.12</v>
      </c>
    </row>
    <row r="398" spans="1:82" s="19" customFormat="1" ht="12.75" customHeight="1">
      <c r="A398" s="29">
        <v>3000</v>
      </c>
      <c r="B398" s="30"/>
      <c r="C398" s="103" t="s">
        <v>211</v>
      </c>
      <c r="D398" s="104"/>
      <c r="E398" s="105"/>
      <c r="F398" s="31" t="s">
        <v>17</v>
      </c>
      <c r="G398" s="32"/>
      <c r="H398" s="32"/>
      <c r="I398" s="33">
        <v>609286</v>
      </c>
      <c r="J398" s="34">
        <v>8768402</v>
      </c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</row>
    <row r="399" spans="1:82" s="45" customFormat="1" ht="12.75" customHeight="1">
      <c r="A399" s="35"/>
      <c r="B399" s="36"/>
      <c r="C399" s="37"/>
      <c r="D399" s="38"/>
      <c r="E399" s="39" t="s">
        <v>203</v>
      </c>
      <c r="F399" s="40" t="s">
        <v>15</v>
      </c>
      <c r="G399" s="41">
        <v>752829</v>
      </c>
      <c r="H399" s="41">
        <v>5750895</v>
      </c>
      <c r="I399" s="42">
        <v>-143543</v>
      </c>
      <c r="J399" s="43">
        <v>3017507</v>
      </c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</row>
    <row r="400" spans="1:82" s="45" customFormat="1" ht="12.75" customHeight="1">
      <c r="A400" s="46"/>
      <c r="B400" s="47"/>
      <c r="C400" s="91" t="s">
        <v>204</v>
      </c>
      <c r="D400" s="92"/>
      <c r="E400" s="93"/>
      <c r="F400" s="48"/>
      <c r="G400" s="49">
        <v>0</v>
      </c>
      <c r="H400" s="49">
        <v>221600</v>
      </c>
      <c r="I400" s="50">
        <v>0</v>
      </c>
      <c r="J400" s="50">
        <v>47622</v>
      </c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</row>
    <row r="401" spans="1:82" s="45" customFormat="1" ht="12.75" customHeight="1">
      <c r="A401" s="51"/>
      <c r="B401" s="52"/>
      <c r="C401" s="94" t="s">
        <v>209</v>
      </c>
      <c r="D401" s="95"/>
      <c r="E401" s="96"/>
      <c r="F401" s="53"/>
      <c r="G401" s="54">
        <v>752829</v>
      </c>
      <c r="H401" s="54">
        <v>5972495</v>
      </c>
      <c r="I401" s="55">
        <v>-143543</v>
      </c>
      <c r="J401" s="54">
        <v>3065129</v>
      </c>
      <c r="K401" s="56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</row>
    <row r="402" spans="1:10" ht="13.5" thickBot="1">
      <c r="A402" s="12"/>
      <c r="B402" s="11"/>
      <c r="C402" s="11"/>
      <c r="D402" s="11"/>
      <c r="E402" s="11"/>
      <c r="F402" s="11"/>
      <c r="G402" s="13"/>
      <c r="H402" s="13"/>
      <c r="I402" s="13"/>
      <c r="J402" s="13"/>
    </row>
    <row r="403" spans="1:5" s="28" customFormat="1" ht="15" thickBot="1">
      <c r="A403" s="27"/>
      <c r="B403" s="27"/>
      <c r="C403" s="97" t="s">
        <v>212</v>
      </c>
      <c r="D403" s="98"/>
      <c r="E403" s="99"/>
    </row>
    <row r="404" spans="1:82" s="19" customFormat="1" ht="12.75" customHeight="1">
      <c r="A404" s="29">
        <v>5101</v>
      </c>
      <c r="B404" s="30"/>
      <c r="C404" s="103" t="s">
        <v>47</v>
      </c>
      <c r="D404" s="104"/>
      <c r="E404" s="105"/>
      <c r="F404" s="31" t="s">
        <v>17</v>
      </c>
      <c r="G404" s="32"/>
      <c r="H404" s="32"/>
      <c r="I404" s="33">
        <v>0</v>
      </c>
      <c r="J404" s="34">
        <v>150000</v>
      </c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</row>
    <row r="405" spans="1:10" ht="14.25">
      <c r="A405" s="5"/>
      <c r="F405" s="58" t="s">
        <v>15</v>
      </c>
      <c r="G405" s="60">
        <v>20940.21</v>
      </c>
      <c r="H405" s="60">
        <v>20940.21</v>
      </c>
      <c r="I405" s="61">
        <v>0</v>
      </c>
      <c r="J405" s="61">
        <v>129059.79</v>
      </c>
    </row>
    <row r="407" spans="1:82" s="19" customFormat="1" ht="12.75" customHeight="1">
      <c r="A407" s="29">
        <v>5102</v>
      </c>
      <c r="B407" s="30"/>
      <c r="C407" s="103" t="s">
        <v>48</v>
      </c>
      <c r="D407" s="104"/>
      <c r="E407" s="105"/>
      <c r="F407" s="31" t="s">
        <v>17</v>
      </c>
      <c r="G407" s="32"/>
      <c r="H407" s="32"/>
      <c r="I407" s="33">
        <v>1500</v>
      </c>
      <c r="J407" s="34">
        <v>18000</v>
      </c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</row>
    <row r="408" spans="1:10" ht="14.25">
      <c r="A408" s="5"/>
      <c r="F408" s="58" t="s">
        <v>15</v>
      </c>
      <c r="G408" s="60">
        <v>27600.04</v>
      </c>
      <c r="H408" s="60">
        <v>27600.04</v>
      </c>
      <c r="I408" s="61">
        <v>1500</v>
      </c>
      <c r="J408" s="61">
        <v>-9600.04</v>
      </c>
    </row>
    <row r="410" spans="1:82" s="19" customFormat="1" ht="12.75" customHeight="1">
      <c r="A410" s="29">
        <v>5103</v>
      </c>
      <c r="B410" s="30"/>
      <c r="C410" s="103" t="s">
        <v>49</v>
      </c>
      <c r="D410" s="104"/>
      <c r="E410" s="105"/>
      <c r="F410" s="31" t="s">
        <v>17</v>
      </c>
      <c r="G410" s="32"/>
      <c r="H410" s="32"/>
      <c r="I410" s="33">
        <v>1250</v>
      </c>
      <c r="J410" s="34">
        <v>15000</v>
      </c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</row>
    <row r="411" spans="1:10" ht="14.25">
      <c r="A411" s="5"/>
      <c r="F411" s="58" t="s">
        <v>15</v>
      </c>
      <c r="G411" s="13">
        <v>0</v>
      </c>
      <c r="H411" s="13">
        <v>0</v>
      </c>
      <c r="I411" s="61">
        <v>1250</v>
      </c>
      <c r="J411" s="61">
        <v>15000</v>
      </c>
    </row>
    <row r="412" spans="1:10" ht="14.25">
      <c r="A412" s="5"/>
      <c r="F412" s="58"/>
      <c r="G412" s="13"/>
      <c r="H412" s="13"/>
      <c r="I412" s="61"/>
      <c r="J412" s="61"/>
    </row>
    <row r="413" spans="1:82" s="19" customFormat="1" ht="12.75" customHeight="1">
      <c r="A413" s="29">
        <v>5204</v>
      </c>
      <c r="B413" s="30"/>
      <c r="C413" s="103" t="s">
        <v>89</v>
      </c>
      <c r="D413" s="104"/>
      <c r="E413" s="105"/>
      <c r="F413" s="31" t="s">
        <v>17</v>
      </c>
      <c r="G413" s="32"/>
      <c r="H413" s="32"/>
      <c r="I413" s="33">
        <v>1833</v>
      </c>
      <c r="J413" s="34">
        <v>21996</v>
      </c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</row>
    <row r="414" spans="1:10" ht="14.25">
      <c r="A414" s="5"/>
      <c r="F414" s="58" t="s">
        <v>15</v>
      </c>
      <c r="G414" s="13">
        <v>0</v>
      </c>
      <c r="H414" s="13">
        <v>0</v>
      </c>
      <c r="I414" s="61">
        <v>1833</v>
      </c>
      <c r="J414" s="61">
        <v>21996</v>
      </c>
    </row>
    <row r="416" spans="1:82" s="19" customFormat="1" ht="12.75" customHeight="1" hidden="1">
      <c r="A416" s="29">
        <v>5206</v>
      </c>
      <c r="B416" s="30"/>
      <c r="C416" s="103" t="s">
        <v>90</v>
      </c>
      <c r="D416" s="104"/>
      <c r="E416" s="105"/>
      <c r="F416" s="31"/>
      <c r="G416" s="32"/>
      <c r="H416" s="32"/>
      <c r="I416" s="33"/>
      <c r="J416" s="34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</row>
    <row r="417" spans="1:10" ht="14.25" hidden="1">
      <c r="A417" s="5"/>
      <c r="F417" s="58" t="s">
        <v>15</v>
      </c>
      <c r="G417" s="13">
        <v>0</v>
      </c>
      <c r="H417" s="13">
        <v>0</v>
      </c>
      <c r="I417" s="14">
        <v>0</v>
      </c>
      <c r="J417" s="14">
        <v>0</v>
      </c>
    </row>
    <row r="418" ht="12.75" hidden="1"/>
    <row r="419" spans="1:82" s="19" customFormat="1" ht="12.75" customHeight="1" hidden="1">
      <c r="A419" s="29">
        <v>5301</v>
      </c>
      <c r="B419" s="30"/>
      <c r="C419" s="103" t="s">
        <v>1</v>
      </c>
      <c r="D419" s="104"/>
      <c r="E419" s="105"/>
      <c r="F419" s="31"/>
      <c r="G419" s="32"/>
      <c r="H419" s="32"/>
      <c r="I419" s="33"/>
      <c r="J419" s="34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</row>
    <row r="420" spans="1:10" ht="14.25" hidden="1">
      <c r="A420" s="5"/>
      <c r="F420" s="58" t="s">
        <v>15</v>
      </c>
      <c r="G420" s="13">
        <v>0</v>
      </c>
      <c r="H420" s="13">
        <v>0</v>
      </c>
      <c r="I420" s="14">
        <v>0</v>
      </c>
      <c r="J420" s="14">
        <v>0</v>
      </c>
    </row>
    <row r="422" spans="1:82" s="19" customFormat="1" ht="12.75" customHeight="1">
      <c r="A422" s="29">
        <v>5000</v>
      </c>
      <c r="B422" s="30"/>
      <c r="C422" s="103" t="s">
        <v>213</v>
      </c>
      <c r="D422" s="104"/>
      <c r="E422" s="105"/>
      <c r="F422" s="31" t="s">
        <v>17</v>
      </c>
      <c r="G422" s="32"/>
      <c r="H422" s="32"/>
      <c r="I422" s="33">
        <v>4583</v>
      </c>
      <c r="J422" s="34">
        <v>205000</v>
      </c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</row>
    <row r="423" spans="1:82" s="45" customFormat="1" ht="12.75" customHeight="1">
      <c r="A423" s="35"/>
      <c r="B423" s="36"/>
      <c r="C423" s="37"/>
      <c r="D423" s="38"/>
      <c r="E423" s="39" t="s">
        <v>203</v>
      </c>
      <c r="F423" s="40" t="s">
        <v>15</v>
      </c>
      <c r="G423" s="41">
        <v>0</v>
      </c>
      <c r="H423" s="41">
        <v>48540.25</v>
      </c>
      <c r="I423" s="43">
        <v>4583</v>
      </c>
      <c r="J423" s="43">
        <v>156460</v>
      </c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</row>
    <row r="424" spans="1:82" s="45" customFormat="1" ht="12.75" customHeight="1">
      <c r="A424" s="46"/>
      <c r="B424" s="47"/>
      <c r="C424" s="91" t="s">
        <v>204</v>
      </c>
      <c r="D424" s="92"/>
      <c r="E424" s="93"/>
      <c r="F424" s="48"/>
      <c r="G424" s="49">
        <v>0</v>
      </c>
      <c r="H424" s="49">
        <v>0</v>
      </c>
      <c r="I424" s="50">
        <v>0</v>
      </c>
      <c r="J424" s="50">
        <v>0</v>
      </c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</row>
    <row r="425" spans="1:82" s="45" customFormat="1" ht="12.75" customHeight="1" thickBot="1">
      <c r="A425" s="51"/>
      <c r="B425" s="52"/>
      <c r="C425" s="94" t="s">
        <v>214</v>
      </c>
      <c r="D425" s="95"/>
      <c r="E425" s="96"/>
      <c r="F425" s="53"/>
      <c r="G425" s="54">
        <v>0</v>
      </c>
      <c r="H425" s="54">
        <v>48540</v>
      </c>
      <c r="I425" s="54">
        <v>4583</v>
      </c>
      <c r="J425" s="54">
        <v>156460</v>
      </c>
      <c r="K425" s="56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</row>
    <row r="426" spans="1:82" s="45" customFormat="1" ht="18" customHeight="1" thickBot="1">
      <c r="A426" s="51"/>
      <c r="B426" s="52"/>
      <c r="C426" s="97" t="s">
        <v>215</v>
      </c>
      <c r="D426" s="98"/>
      <c r="E426" s="99"/>
      <c r="F426" s="53"/>
      <c r="G426" s="54">
        <v>3375780</v>
      </c>
      <c r="H426" s="54">
        <v>28616966</v>
      </c>
      <c r="I426" s="55">
        <v>-73408</v>
      </c>
      <c r="J426" s="54">
        <v>21511065</v>
      </c>
      <c r="K426" s="56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</row>
    <row r="427" spans="1:10" ht="12.75">
      <c r="A427" s="12"/>
      <c r="B427" s="11"/>
      <c r="C427" s="11"/>
      <c r="D427" s="11"/>
      <c r="E427" s="11"/>
      <c r="F427" s="11"/>
      <c r="G427" s="13"/>
      <c r="H427" s="13"/>
      <c r="I427" s="13"/>
      <c r="J427" s="13" t="s">
        <v>202</v>
      </c>
    </row>
    <row r="428" spans="1:10" ht="13.5" thickBot="1">
      <c r="A428" s="12"/>
      <c r="B428" s="11"/>
      <c r="C428" s="11"/>
      <c r="D428" s="11"/>
      <c r="E428" s="11"/>
      <c r="F428" s="11"/>
      <c r="G428" s="13"/>
      <c r="H428" s="13"/>
      <c r="I428" s="13"/>
      <c r="J428" s="13"/>
    </row>
    <row r="429" spans="1:82" s="19" customFormat="1" ht="18.75" customHeight="1" thickBot="1">
      <c r="A429" s="62"/>
      <c r="B429" s="63"/>
      <c r="C429" s="97" t="s">
        <v>216</v>
      </c>
      <c r="D429" s="98"/>
      <c r="E429" s="99"/>
      <c r="F429" s="64"/>
      <c r="G429" s="65"/>
      <c r="H429" s="65"/>
      <c r="I429" s="66"/>
      <c r="J429" s="66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</row>
    <row r="430" spans="1:82" s="19" customFormat="1" ht="12.75" customHeight="1">
      <c r="A430" s="29"/>
      <c r="B430" s="30"/>
      <c r="C430" s="100" t="s">
        <v>217</v>
      </c>
      <c r="D430" s="101"/>
      <c r="E430" s="102"/>
      <c r="F430" s="31" t="s">
        <v>17</v>
      </c>
      <c r="G430" s="32"/>
      <c r="H430" s="32"/>
      <c r="I430" s="41">
        <v>2020520</v>
      </c>
      <c r="J430" s="43">
        <v>24246239</v>
      </c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</row>
    <row r="431" spans="1:82" s="70" customFormat="1" ht="12">
      <c r="A431" s="67"/>
      <c r="B431" s="36"/>
      <c r="C431" s="40"/>
      <c r="D431" s="40"/>
      <c r="E431" s="40"/>
      <c r="F431" s="40" t="s">
        <v>15</v>
      </c>
      <c r="G431" s="68">
        <v>14143640</v>
      </c>
      <c r="H431" s="68">
        <f>G431</f>
        <v>14143640</v>
      </c>
      <c r="I431" s="68"/>
      <c r="J431" s="68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</row>
    <row r="432" spans="1:82" s="71" customFormat="1" ht="12.75">
      <c r="A432" s="81">
        <v>39295</v>
      </c>
      <c r="B432" s="82">
        <v>12682</v>
      </c>
      <c r="C432" s="69" t="s">
        <v>218</v>
      </c>
      <c r="D432" s="69" t="s">
        <v>219</v>
      </c>
      <c r="E432" s="69" t="s">
        <v>220</v>
      </c>
      <c r="F432" s="69" t="s">
        <v>221</v>
      </c>
      <c r="G432" s="61">
        <v>708776.45</v>
      </c>
      <c r="H432" s="61">
        <f>H431+G432</f>
        <v>14852416.45</v>
      </c>
      <c r="I432" s="61">
        <f>I430-G432</f>
        <v>1311743.55</v>
      </c>
      <c r="J432" s="61">
        <f>J$430-H432</f>
        <v>9393822.55</v>
      </c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</row>
    <row r="433" spans="1:82" s="71" customFormat="1" ht="12.75">
      <c r="A433" s="81">
        <v>39295</v>
      </c>
      <c r="B433" s="82">
        <v>12683</v>
      </c>
      <c r="C433" s="44" t="s">
        <v>222</v>
      </c>
      <c r="D433" s="44" t="s">
        <v>223</v>
      </c>
      <c r="E433" s="69" t="s">
        <v>224</v>
      </c>
      <c r="F433" s="72" t="s">
        <v>221</v>
      </c>
      <c r="G433" s="61">
        <v>556105.33</v>
      </c>
      <c r="H433" s="61">
        <f>H432+G433</f>
        <v>15408521.78</v>
      </c>
      <c r="I433" s="61">
        <f aca="true" t="shared" si="0" ref="I433:I439">I432-G433</f>
        <v>755638.2200000001</v>
      </c>
      <c r="J433" s="61">
        <f>J$430-H433</f>
        <v>8837717.22</v>
      </c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</row>
    <row r="434" spans="1:82" s="71" customFormat="1" ht="12.75">
      <c r="A434" s="81">
        <v>39295</v>
      </c>
      <c r="B434" s="82">
        <v>12684</v>
      </c>
      <c r="C434" s="44" t="s">
        <v>225</v>
      </c>
      <c r="D434" s="44" t="s">
        <v>226</v>
      </c>
      <c r="E434" s="69" t="s">
        <v>227</v>
      </c>
      <c r="F434" s="72" t="s">
        <v>221</v>
      </c>
      <c r="G434" s="61">
        <v>178311.39</v>
      </c>
      <c r="H434" s="61">
        <f aca="true" t="shared" si="1" ref="H434:H439">H433+G434</f>
        <v>15586833.17</v>
      </c>
      <c r="I434" s="61">
        <f t="shared" si="0"/>
        <v>577326.8300000001</v>
      </c>
      <c r="J434" s="61">
        <f aca="true" t="shared" si="2" ref="J434:J439">J$430-H434</f>
        <v>8659405.83</v>
      </c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</row>
    <row r="435" spans="1:82" s="71" customFormat="1" ht="12.75">
      <c r="A435" s="81">
        <v>39295</v>
      </c>
      <c r="B435" s="82">
        <v>12685</v>
      </c>
      <c r="C435" s="44" t="s">
        <v>228</v>
      </c>
      <c r="D435" s="44" t="s">
        <v>229</v>
      </c>
      <c r="E435" s="69" t="s">
        <v>230</v>
      </c>
      <c r="F435" s="72" t="s">
        <v>221</v>
      </c>
      <c r="G435" s="61">
        <v>121838.62</v>
      </c>
      <c r="H435" s="61">
        <f t="shared" si="1"/>
        <v>15708671.79</v>
      </c>
      <c r="I435" s="61">
        <f t="shared" si="0"/>
        <v>455488.2100000001</v>
      </c>
      <c r="J435" s="61">
        <f t="shared" si="2"/>
        <v>8537567.21</v>
      </c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</row>
    <row r="436" spans="1:82" s="71" customFormat="1" ht="12.75">
      <c r="A436" s="81">
        <v>39295</v>
      </c>
      <c r="B436" s="82">
        <v>12686</v>
      </c>
      <c r="C436" s="44" t="s">
        <v>231</v>
      </c>
      <c r="D436" s="44" t="s">
        <v>232</v>
      </c>
      <c r="E436" s="69" t="s">
        <v>233</v>
      </c>
      <c r="F436" s="72" t="s">
        <v>221</v>
      </c>
      <c r="G436" s="61">
        <v>126234.54</v>
      </c>
      <c r="H436" s="61">
        <f t="shared" si="1"/>
        <v>15834906.329999998</v>
      </c>
      <c r="I436" s="61">
        <f t="shared" si="0"/>
        <v>329253.6700000001</v>
      </c>
      <c r="J436" s="61">
        <f t="shared" si="2"/>
        <v>8411332.670000002</v>
      </c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</row>
    <row r="437" spans="1:82" s="71" customFormat="1" ht="12.75">
      <c r="A437" s="81">
        <v>39295</v>
      </c>
      <c r="B437" s="82">
        <v>12687</v>
      </c>
      <c r="C437" s="44" t="s">
        <v>234</v>
      </c>
      <c r="D437" s="44" t="s">
        <v>235</v>
      </c>
      <c r="E437" s="69" t="s">
        <v>236</v>
      </c>
      <c r="F437" s="72" t="s">
        <v>221</v>
      </c>
      <c r="G437" s="61">
        <v>89814.99</v>
      </c>
      <c r="H437" s="61">
        <f t="shared" si="1"/>
        <v>15924721.319999998</v>
      </c>
      <c r="I437" s="61">
        <f t="shared" si="0"/>
        <v>239438.6800000001</v>
      </c>
      <c r="J437" s="61">
        <f t="shared" si="2"/>
        <v>8321517.680000002</v>
      </c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</row>
    <row r="438" spans="1:82" s="71" customFormat="1" ht="12.75">
      <c r="A438" s="81">
        <v>39295</v>
      </c>
      <c r="B438" s="82">
        <v>12688</v>
      </c>
      <c r="C438" s="44" t="s">
        <v>237</v>
      </c>
      <c r="D438" s="44" t="s">
        <v>238</v>
      </c>
      <c r="E438" s="69" t="s">
        <v>239</v>
      </c>
      <c r="F438" s="72" t="s">
        <v>221</v>
      </c>
      <c r="G438" s="61">
        <v>142637.8</v>
      </c>
      <c r="H438" s="61">
        <f t="shared" si="1"/>
        <v>16067359.12</v>
      </c>
      <c r="I438" s="61">
        <f t="shared" si="0"/>
        <v>96800.88000000012</v>
      </c>
      <c r="J438" s="61">
        <f t="shared" si="2"/>
        <v>8178879.880000001</v>
      </c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</row>
    <row r="439" spans="1:82" s="71" customFormat="1" ht="12.75">
      <c r="A439" s="81">
        <v>39295</v>
      </c>
      <c r="B439" s="82">
        <v>12689</v>
      </c>
      <c r="C439" s="44" t="s">
        <v>240</v>
      </c>
      <c r="D439" s="44" t="s">
        <v>241</v>
      </c>
      <c r="E439" s="69" t="s">
        <v>242</v>
      </c>
      <c r="F439" s="72" t="s">
        <v>221</v>
      </c>
      <c r="G439" s="61">
        <v>96800.81</v>
      </c>
      <c r="H439" s="61">
        <f t="shared" si="1"/>
        <v>16164159.93</v>
      </c>
      <c r="I439" s="61">
        <f t="shared" si="0"/>
        <v>0.07000000012340024</v>
      </c>
      <c r="J439" s="61">
        <f t="shared" si="2"/>
        <v>8082079.07</v>
      </c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</row>
    <row r="440" spans="1:10" s="76" customFormat="1" ht="12.75">
      <c r="A440" s="73"/>
      <c r="B440" s="74"/>
      <c r="C440" s="75"/>
      <c r="D440" s="75"/>
      <c r="E440" s="75"/>
      <c r="F440" s="75"/>
      <c r="G440" s="61"/>
      <c r="H440" s="61"/>
      <c r="I440" s="61"/>
      <c r="J440" s="61"/>
    </row>
    <row r="441" spans="1:82" s="19" customFormat="1" ht="12.75" customHeight="1">
      <c r="A441" s="29"/>
      <c r="B441" s="30"/>
      <c r="C441" s="100" t="s">
        <v>243</v>
      </c>
      <c r="D441" s="101"/>
      <c r="E441" s="102"/>
      <c r="F441" s="31" t="s">
        <v>17</v>
      </c>
      <c r="G441" s="32"/>
      <c r="H441" s="32"/>
      <c r="I441" s="41">
        <v>116461</v>
      </c>
      <c r="J441" s="43">
        <v>1397530</v>
      </c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</row>
    <row r="442" spans="1:82" s="70" customFormat="1" ht="12">
      <c r="A442" s="67"/>
      <c r="B442" s="36"/>
      <c r="C442" s="40"/>
      <c r="D442" s="40"/>
      <c r="E442" s="40"/>
      <c r="F442" s="40" t="s">
        <v>15</v>
      </c>
      <c r="G442" s="77">
        <v>116461</v>
      </c>
      <c r="H442" s="77">
        <v>0</v>
      </c>
      <c r="I442" s="77"/>
      <c r="J442" s="78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  <c r="CC442" s="69"/>
      <c r="CD442" s="69"/>
    </row>
    <row r="443" spans="1:10" s="76" customFormat="1" ht="12">
      <c r="A443" s="113">
        <v>39301</v>
      </c>
      <c r="B443" s="74">
        <v>12704</v>
      </c>
      <c r="C443" s="69" t="s">
        <v>218</v>
      </c>
      <c r="D443" s="69" t="s">
        <v>219</v>
      </c>
      <c r="E443" s="69" t="s">
        <v>407</v>
      </c>
      <c r="F443" s="74" t="s">
        <v>243</v>
      </c>
      <c r="G443" s="115">
        <v>12022.57</v>
      </c>
      <c r="H443" s="115">
        <f>G443</f>
        <v>12022.57</v>
      </c>
      <c r="I443" s="115">
        <f>I441-H443</f>
        <v>104438.43</v>
      </c>
      <c r="J443" s="116">
        <f>J441-H443</f>
        <v>1385507.43</v>
      </c>
    </row>
    <row r="444" spans="1:10" s="76" customFormat="1" ht="12">
      <c r="A444" s="113">
        <v>39301</v>
      </c>
      <c r="B444" s="74">
        <v>12705</v>
      </c>
      <c r="C444" s="69" t="s">
        <v>218</v>
      </c>
      <c r="D444" s="69" t="s">
        <v>219</v>
      </c>
      <c r="E444" s="69" t="s">
        <v>408</v>
      </c>
      <c r="F444" s="74" t="s">
        <v>243</v>
      </c>
      <c r="G444" s="115">
        <v>219667.78</v>
      </c>
      <c r="H444" s="115">
        <f>H443+G444</f>
        <v>231690.35</v>
      </c>
      <c r="I444" s="115">
        <f>$I$441-H444</f>
        <v>-115229.35</v>
      </c>
      <c r="J444" s="116">
        <f>$J$441-H444</f>
        <v>1165839.65</v>
      </c>
    </row>
    <row r="445" spans="1:10" s="76" customFormat="1" ht="12">
      <c r="A445" s="113">
        <v>39301</v>
      </c>
      <c r="B445" s="74">
        <v>12706</v>
      </c>
      <c r="C445" s="69" t="s">
        <v>218</v>
      </c>
      <c r="D445" s="69" t="s">
        <v>219</v>
      </c>
      <c r="E445" s="69" t="s">
        <v>409</v>
      </c>
      <c r="F445" s="74" t="s">
        <v>243</v>
      </c>
      <c r="G445" s="115">
        <v>37500</v>
      </c>
      <c r="H445" s="115">
        <f>H444+G445</f>
        <v>269190.35</v>
      </c>
      <c r="I445" s="115">
        <f>$I$441-H445</f>
        <v>-152729.34999999998</v>
      </c>
      <c r="J445" s="116">
        <f>$J$441-H445</f>
        <v>1128339.65</v>
      </c>
    </row>
    <row r="446" spans="1:10" s="76" customFormat="1" ht="12">
      <c r="A446" s="113">
        <v>39301</v>
      </c>
      <c r="B446" s="74">
        <v>12707</v>
      </c>
      <c r="C446" s="69" t="s">
        <v>218</v>
      </c>
      <c r="D446" s="69" t="s">
        <v>219</v>
      </c>
      <c r="E446" s="69" t="s">
        <v>410</v>
      </c>
      <c r="F446" s="74" t="s">
        <v>243</v>
      </c>
      <c r="G446" s="115">
        <v>99180.49</v>
      </c>
      <c r="H446" s="115">
        <f>H445+G446</f>
        <v>368370.83999999997</v>
      </c>
      <c r="I446" s="115">
        <f>$I$441-H446</f>
        <v>-251909.83999999997</v>
      </c>
      <c r="J446" s="116">
        <f>$J$441-H446</f>
        <v>1029159.16</v>
      </c>
    </row>
    <row r="447" spans="1:10" s="76" customFormat="1" ht="12">
      <c r="A447" s="113">
        <v>39301</v>
      </c>
      <c r="B447" s="74">
        <v>12708</v>
      </c>
      <c r="C447" s="44" t="s">
        <v>234</v>
      </c>
      <c r="D447" s="44" t="s">
        <v>235</v>
      </c>
      <c r="E447" s="69" t="s">
        <v>411</v>
      </c>
      <c r="F447" s="74" t="s">
        <v>243</v>
      </c>
      <c r="G447" s="115">
        <v>20856.5</v>
      </c>
      <c r="H447" s="115">
        <f>H446+G447</f>
        <v>389227.33999999997</v>
      </c>
      <c r="I447" s="115">
        <f>$I$441-H447</f>
        <v>-272766.33999999997</v>
      </c>
      <c r="J447" s="116">
        <f>$J$441-H447</f>
        <v>1008302.66</v>
      </c>
    </row>
    <row r="448" spans="1:10" s="76" customFormat="1" ht="12">
      <c r="A448" s="113">
        <v>39301</v>
      </c>
      <c r="B448" s="74">
        <v>12709</v>
      </c>
      <c r="C448" s="44" t="s">
        <v>234</v>
      </c>
      <c r="D448" s="44" t="s">
        <v>235</v>
      </c>
      <c r="E448" s="69" t="s">
        <v>412</v>
      </c>
      <c r="F448" s="74" t="s">
        <v>243</v>
      </c>
      <c r="G448" s="115">
        <v>13375</v>
      </c>
      <c r="H448" s="115">
        <f>H447+G448</f>
        <v>402602.33999999997</v>
      </c>
      <c r="I448" s="115">
        <f>$I$441-H448</f>
        <v>-286141.33999999997</v>
      </c>
      <c r="J448" s="116">
        <f>$J$441-H448</f>
        <v>994927.66</v>
      </c>
    </row>
    <row r="449" spans="1:10" s="76" customFormat="1" ht="12">
      <c r="A449" s="114"/>
      <c r="B449" s="74"/>
      <c r="C449" s="75"/>
      <c r="D449" s="75"/>
      <c r="E449" s="75"/>
      <c r="F449" s="75"/>
      <c r="G449" s="79"/>
      <c r="H449" s="79"/>
      <c r="I449" s="79"/>
      <c r="J449" s="80"/>
    </row>
    <row r="450" spans="1:82" s="19" customFormat="1" ht="12.75" customHeight="1">
      <c r="A450" s="29"/>
      <c r="B450" s="30"/>
      <c r="C450" s="100" t="s">
        <v>244</v>
      </c>
      <c r="D450" s="101"/>
      <c r="E450" s="102"/>
      <c r="F450" s="31" t="s">
        <v>17</v>
      </c>
      <c r="G450" s="32"/>
      <c r="H450" s="32">
        <v>0</v>
      </c>
      <c r="I450" s="33">
        <v>0</v>
      </c>
      <c r="J450" s="43">
        <v>73472</v>
      </c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</row>
    <row r="451" spans="1:82" s="70" customFormat="1" ht="12">
      <c r="A451" s="67"/>
      <c r="B451" s="36"/>
      <c r="C451" s="40"/>
      <c r="D451" s="40"/>
      <c r="E451" s="40"/>
      <c r="F451" s="40" t="s">
        <v>15</v>
      </c>
      <c r="G451" s="77">
        <v>0</v>
      </c>
      <c r="H451" s="77">
        <v>61801</v>
      </c>
      <c r="I451" s="77">
        <v>0</v>
      </c>
      <c r="J451" s="78">
        <f>J450-H451</f>
        <v>11671</v>
      </c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</row>
    <row r="452" spans="1:10" s="76" customFormat="1" ht="12">
      <c r="A452" s="73"/>
      <c r="B452" s="74"/>
      <c r="C452" s="75"/>
      <c r="D452" s="75"/>
      <c r="E452" s="75"/>
      <c r="F452" s="75"/>
      <c r="G452" s="79"/>
      <c r="H452" s="79"/>
      <c r="I452" s="79"/>
      <c r="J452" s="80"/>
    </row>
    <row r="453" spans="1:82" s="45" customFormat="1" ht="12.75" customHeight="1">
      <c r="A453" s="35" t="s">
        <v>202</v>
      </c>
      <c r="B453" s="36"/>
      <c r="C453" s="100" t="s">
        <v>216</v>
      </c>
      <c r="D453" s="101"/>
      <c r="E453" s="102"/>
      <c r="F453" s="31" t="s">
        <v>17</v>
      </c>
      <c r="G453" s="41"/>
      <c r="H453" s="41"/>
      <c r="I453" s="41">
        <v>2136981</v>
      </c>
      <c r="J453" s="43">
        <v>25643769</v>
      </c>
      <c r="K453" s="76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</row>
    <row r="454" spans="1:82" s="45" customFormat="1" ht="12.75" customHeight="1">
      <c r="A454" s="35"/>
      <c r="B454" s="36"/>
      <c r="C454" s="37"/>
      <c r="D454" s="38"/>
      <c r="E454" s="39" t="s">
        <v>203</v>
      </c>
      <c r="F454" s="40"/>
      <c r="G454" s="41">
        <v>2423122</v>
      </c>
      <c r="H454" s="41">
        <f>H456-H455</f>
        <v>16505961</v>
      </c>
      <c r="I454" s="43">
        <f>I453-G454</f>
        <v>-286141</v>
      </c>
      <c r="J454" s="43">
        <v>9077007</v>
      </c>
      <c r="K454" s="76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</row>
    <row r="455" spans="1:82" s="45" customFormat="1" ht="12.75" customHeight="1">
      <c r="A455" s="46"/>
      <c r="B455" s="47"/>
      <c r="C455" s="91" t="s">
        <v>204</v>
      </c>
      <c r="D455" s="92"/>
      <c r="E455" s="93"/>
      <c r="F455" s="48"/>
      <c r="G455" s="49">
        <v>0</v>
      </c>
      <c r="H455" s="49">
        <v>60801</v>
      </c>
      <c r="I455" s="50">
        <v>0</v>
      </c>
      <c r="J455" s="50">
        <v>11671</v>
      </c>
      <c r="K455" s="76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</row>
    <row r="456" spans="1:82" s="45" customFormat="1" ht="12.75" customHeight="1">
      <c r="A456" s="51"/>
      <c r="B456" s="52"/>
      <c r="C456" s="94" t="s">
        <v>245</v>
      </c>
      <c r="D456" s="95"/>
      <c r="E456" s="96"/>
      <c r="F456" s="53"/>
      <c r="G456" s="54">
        <f>G454+G455</f>
        <v>2423122</v>
      </c>
      <c r="H456" s="54">
        <v>16566762</v>
      </c>
      <c r="I456" s="54">
        <f>I454+I455</f>
        <v>-286141</v>
      </c>
      <c r="J456" s="54">
        <f>J454+J455</f>
        <v>9088678</v>
      </c>
      <c r="K456" s="117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</row>
    <row r="457" spans="1:11" s="28" customFormat="1" ht="14.25">
      <c r="A457" s="57"/>
      <c r="B457" s="57"/>
      <c r="C457" s="111" t="s">
        <v>246</v>
      </c>
      <c r="D457" s="111"/>
      <c r="E457" s="111"/>
      <c r="G457" s="61">
        <f>G454+G426</f>
        <v>5798902</v>
      </c>
      <c r="H457" s="61">
        <v>45183727</v>
      </c>
      <c r="I457" s="61">
        <f>I454+I426</f>
        <v>-359549</v>
      </c>
      <c r="J457" s="61">
        <f>J454+J426</f>
        <v>30588072</v>
      </c>
      <c r="K457" s="118"/>
    </row>
    <row r="458" spans="1:82" s="45" customFormat="1" ht="12.75" customHeight="1" thickBot="1">
      <c r="A458" s="46"/>
      <c r="B458" s="47"/>
      <c r="C458" s="91" t="s">
        <v>247</v>
      </c>
      <c r="D458" s="92"/>
      <c r="E458" s="93"/>
      <c r="F458" s="48"/>
      <c r="G458" s="49">
        <v>0</v>
      </c>
      <c r="H458" s="49">
        <v>458589</v>
      </c>
      <c r="I458" s="50">
        <v>0</v>
      </c>
      <c r="J458" s="50">
        <v>91501</v>
      </c>
      <c r="K458" s="76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</row>
    <row r="459" spans="1:82" s="45" customFormat="1" ht="18" customHeight="1" thickBot="1">
      <c r="A459" s="51"/>
      <c r="B459" s="52"/>
      <c r="C459" s="97" t="s">
        <v>248</v>
      </c>
      <c r="D459" s="98"/>
      <c r="E459" s="99"/>
      <c r="F459" s="53"/>
      <c r="G459" s="54">
        <f>G457+G458</f>
        <v>5798902</v>
      </c>
      <c r="H459" s="54">
        <f>H457+H458</f>
        <v>45642316</v>
      </c>
      <c r="I459" s="55">
        <f>I457+I458</f>
        <v>-359549</v>
      </c>
      <c r="J459" s="54">
        <f>J457+J458</f>
        <v>30679573</v>
      </c>
      <c r="K459" s="117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</row>
    <row r="460" spans="1:11" ht="12.75">
      <c r="A460" s="12"/>
      <c r="B460" s="11"/>
      <c r="C460" s="11"/>
      <c r="D460" s="11"/>
      <c r="E460" s="11"/>
      <c r="F460" s="11"/>
      <c r="G460" s="13"/>
      <c r="H460" s="13"/>
      <c r="I460" s="13"/>
      <c r="J460" s="13"/>
      <c r="K460" s="119"/>
    </row>
    <row r="461" spans="1:10" ht="12.75">
      <c r="A461" s="12"/>
      <c r="B461" s="11"/>
      <c r="C461" s="11"/>
      <c r="D461" s="11"/>
      <c r="E461" s="11"/>
      <c r="F461" s="11"/>
      <c r="G461" s="13"/>
      <c r="H461" s="13"/>
      <c r="I461" s="13"/>
      <c r="J461" s="13"/>
    </row>
  </sheetData>
  <mergeCells count="99">
    <mergeCell ref="A1:E1"/>
    <mergeCell ref="A2:E2"/>
    <mergeCell ref="A3:E3"/>
    <mergeCell ref="C457:E457"/>
    <mergeCell ref="C181:E181"/>
    <mergeCell ref="C193:E193"/>
    <mergeCell ref="C206:E206"/>
    <mergeCell ref="C121:E121"/>
    <mergeCell ref="C126:E126"/>
    <mergeCell ref="C129:E129"/>
    <mergeCell ref="C247:E247"/>
    <mergeCell ref="C267:E267"/>
    <mergeCell ref="C450:E450"/>
    <mergeCell ref="C453:E453"/>
    <mergeCell ref="C283:E283"/>
    <mergeCell ref="C260:E260"/>
    <mergeCell ref="C374:E374"/>
    <mergeCell ref="C383:E383"/>
    <mergeCell ref="C257:E257"/>
    <mergeCell ref="C277:E277"/>
    <mergeCell ref="C50:E50"/>
    <mergeCell ref="C56:E56"/>
    <mergeCell ref="G6:H6"/>
    <mergeCell ref="I6:J6"/>
    <mergeCell ref="C9:E9"/>
    <mergeCell ref="C33:E33"/>
    <mergeCell ref="C38:E38"/>
    <mergeCell ref="C41:E41"/>
    <mergeCell ref="C44:E44"/>
    <mergeCell ref="C53:E53"/>
    <mergeCell ref="C10:E10"/>
    <mergeCell ref="C47:E47"/>
    <mergeCell ref="C18:E18"/>
    <mergeCell ref="C21:E21"/>
    <mergeCell ref="C24:E24"/>
    <mergeCell ref="C189:E189"/>
    <mergeCell ref="C199:E199"/>
    <mergeCell ref="C196:E196"/>
    <mergeCell ref="C215:E215"/>
    <mergeCell ref="C211:E211"/>
    <mergeCell ref="C212:E212"/>
    <mergeCell ref="C209:E209"/>
    <mergeCell ref="C225:E225"/>
    <mergeCell ref="C233:E233"/>
    <mergeCell ref="C236:E236"/>
    <mergeCell ref="C242:E242"/>
    <mergeCell ref="C167:E167"/>
    <mergeCell ref="C138:E138"/>
    <mergeCell ref="C69:E69"/>
    <mergeCell ref="C73:E73"/>
    <mergeCell ref="C77:E77"/>
    <mergeCell ref="C80:E80"/>
    <mergeCell ref="C160:E160"/>
    <mergeCell ref="C100:E100"/>
    <mergeCell ref="C87:E87"/>
    <mergeCell ref="C99:E99"/>
    <mergeCell ref="C61:E61"/>
    <mergeCell ref="C66:E66"/>
    <mergeCell ref="C132:E132"/>
    <mergeCell ref="C111:E111"/>
    <mergeCell ref="C97:E97"/>
    <mergeCell ref="C103:E103"/>
    <mergeCell ref="C102:E102"/>
    <mergeCell ref="C94:E94"/>
    <mergeCell ref="C216:E216"/>
    <mergeCell ref="C219:E219"/>
    <mergeCell ref="C358:E358"/>
    <mergeCell ref="C254:E254"/>
    <mergeCell ref="C322:E322"/>
    <mergeCell ref="C353:E353"/>
    <mergeCell ref="C349:E349"/>
    <mergeCell ref="C302:E302"/>
    <mergeCell ref="C305:E305"/>
    <mergeCell ref="C263:E263"/>
    <mergeCell ref="C308:E308"/>
    <mergeCell ref="C311:E311"/>
    <mergeCell ref="C332:E332"/>
    <mergeCell ref="C272:E272"/>
    <mergeCell ref="C398:E398"/>
    <mergeCell ref="C413:E413"/>
    <mergeCell ref="C404:E404"/>
    <mergeCell ref="C400:E400"/>
    <mergeCell ref="C401:E401"/>
    <mergeCell ref="C403:E403"/>
    <mergeCell ref="C407:E407"/>
    <mergeCell ref="C410:E410"/>
    <mergeCell ref="C458:E458"/>
    <mergeCell ref="C459:E459"/>
    <mergeCell ref="C455:E455"/>
    <mergeCell ref="C456:E456"/>
    <mergeCell ref="C430:E430"/>
    <mergeCell ref="C441:E441"/>
    <mergeCell ref="C416:E416"/>
    <mergeCell ref="C419:E419"/>
    <mergeCell ref="C422:E422"/>
    <mergeCell ref="C424:E424"/>
    <mergeCell ref="C425:E425"/>
    <mergeCell ref="C426:E426"/>
    <mergeCell ref="C429:E429"/>
  </mergeCells>
  <printOptions/>
  <pageMargins left="0.77" right="0.17" top="0.17" bottom="0.49" header="0.25" footer="0.21"/>
  <pageSetup horizontalDpi="600" verticalDpi="600" orientation="landscape" scale="48" r:id="rId1"/>
  <headerFooter alignWithMargins="0">
    <oddFooter>&amp;CPágina &amp;P de &amp;N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7"/>
  <sheetViews>
    <sheetView workbookViewId="0" topLeftCell="A1">
      <selection activeCell="G89" sqref="G89"/>
    </sheetView>
  </sheetViews>
  <sheetFormatPr defaultColWidth="11.421875" defaultRowHeight="12.75"/>
  <cols>
    <col min="1" max="1" width="7.57421875" style="0" bestFit="1" customWidth="1"/>
    <col min="3" max="3" width="6.00390625" style="0" bestFit="1" customWidth="1"/>
    <col min="4" max="4" width="28.57421875" style="0" bestFit="1" customWidth="1"/>
    <col min="5" max="5" width="9.57421875" style="0" bestFit="1" customWidth="1"/>
    <col min="6" max="6" width="37.140625" style="0" bestFit="1" customWidth="1"/>
    <col min="7" max="7" width="17.57421875" style="0" bestFit="1" customWidth="1"/>
    <col min="8" max="9" width="14.8515625" style="0" bestFit="1" customWidth="1"/>
    <col min="10" max="10" width="14.421875" style="0" bestFit="1" customWidth="1"/>
    <col min="11" max="11" width="15.421875" style="0" bestFit="1" customWidth="1"/>
  </cols>
  <sheetData>
    <row r="1" spans="1:11" ht="12.75">
      <c r="A1" s="1" t="s">
        <v>54</v>
      </c>
      <c r="B1" s="2"/>
      <c r="C1" s="3"/>
      <c r="D1" s="3"/>
      <c r="E1" s="3"/>
      <c r="F1" s="3"/>
      <c r="G1" s="3"/>
      <c r="H1" s="4"/>
      <c r="I1" s="4"/>
      <c r="J1" s="4"/>
      <c r="K1" s="4"/>
    </row>
    <row r="2" spans="1:11" ht="12.75">
      <c r="A2" s="1" t="s">
        <v>3</v>
      </c>
      <c r="B2" s="2"/>
      <c r="C2" s="3"/>
      <c r="D2" s="3"/>
      <c r="E2" s="3"/>
      <c r="F2" s="3"/>
      <c r="G2" s="3"/>
      <c r="H2" s="4"/>
      <c r="I2" s="4"/>
      <c r="J2" s="4"/>
      <c r="K2" s="4"/>
    </row>
    <row r="3" spans="1:11" ht="12.75">
      <c r="A3" s="1" t="s">
        <v>96</v>
      </c>
      <c r="B3" s="2"/>
      <c r="C3" s="3"/>
      <c r="D3" s="3"/>
      <c r="E3" s="3"/>
      <c r="F3" s="3"/>
      <c r="G3" s="3"/>
      <c r="H3" s="4"/>
      <c r="I3" s="4"/>
      <c r="J3" s="4"/>
      <c r="K3" s="4"/>
    </row>
    <row r="5" spans="2:11" ht="12.75">
      <c r="B5" s="5"/>
      <c r="H5" s="6" t="s">
        <v>4</v>
      </c>
      <c r="I5" s="7"/>
      <c r="J5" s="6" t="s">
        <v>5</v>
      </c>
      <c r="K5" s="7"/>
    </row>
    <row r="6" spans="1:11" ht="12.75">
      <c r="A6" s="8" t="s">
        <v>6</v>
      </c>
      <c r="B6" s="9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10" t="s">
        <v>13</v>
      </c>
      <c r="I6" s="10" t="s">
        <v>14</v>
      </c>
      <c r="J6" s="10" t="s">
        <v>13</v>
      </c>
      <c r="K6" s="10" t="s">
        <v>14</v>
      </c>
    </row>
    <row r="9" spans="1:11" ht="12.75">
      <c r="A9" s="11">
        <v>1101</v>
      </c>
      <c r="B9" s="12"/>
      <c r="C9" s="11"/>
      <c r="D9" s="112" t="s">
        <v>18</v>
      </c>
      <c r="E9" s="112"/>
      <c r="F9" s="112"/>
      <c r="G9" s="11" t="s">
        <v>17</v>
      </c>
      <c r="H9" s="13"/>
      <c r="I9" s="13"/>
      <c r="J9" s="13">
        <v>0</v>
      </c>
      <c r="K9" s="13">
        <v>0</v>
      </c>
    </row>
    <row r="10" spans="2:11" ht="12.75">
      <c r="B10" s="5"/>
      <c r="G10" s="11" t="s">
        <v>15</v>
      </c>
      <c r="H10" s="13">
        <v>15901358.61</v>
      </c>
      <c r="I10" s="13">
        <v>15901358.61</v>
      </c>
      <c r="J10" s="14"/>
      <c r="K10" s="14"/>
    </row>
    <row r="11" spans="2:11" ht="12.75">
      <c r="B11" s="5">
        <v>39309</v>
      </c>
      <c r="C11">
        <v>25</v>
      </c>
      <c r="F11" t="s">
        <v>97</v>
      </c>
      <c r="H11" s="14">
        <v>214273.5</v>
      </c>
      <c r="I11" s="14">
        <v>16115632.11</v>
      </c>
      <c r="J11" s="14">
        <v>-214273.5</v>
      </c>
      <c r="K11" s="14">
        <v>-16115632.11</v>
      </c>
    </row>
    <row r="12" spans="2:11" ht="12.75">
      <c r="B12" s="5">
        <v>39309</v>
      </c>
      <c r="C12">
        <v>26</v>
      </c>
      <c r="F12" t="s">
        <v>98</v>
      </c>
      <c r="H12" s="14">
        <v>-5514.13</v>
      </c>
      <c r="I12" s="14">
        <v>16110117.98</v>
      </c>
      <c r="J12" s="14">
        <v>-208759.37</v>
      </c>
      <c r="K12" s="14">
        <v>-16110117.98</v>
      </c>
    </row>
    <row r="13" spans="2:11" ht="12.75">
      <c r="B13" s="5">
        <v>39309</v>
      </c>
      <c r="C13">
        <v>26</v>
      </c>
      <c r="F13" t="s">
        <v>98</v>
      </c>
      <c r="H13" s="14">
        <v>851065.5</v>
      </c>
      <c r="I13" s="14">
        <v>16961183.48</v>
      </c>
      <c r="J13" s="14">
        <v>-1059824.87</v>
      </c>
      <c r="K13" s="14">
        <v>-16961183.48</v>
      </c>
    </row>
    <row r="14" spans="2:11" ht="12.75">
      <c r="B14" s="5">
        <v>39325</v>
      </c>
      <c r="C14">
        <v>66</v>
      </c>
      <c r="F14" t="s">
        <v>99</v>
      </c>
      <c r="H14" s="14">
        <v>214273.5</v>
      </c>
      <c r="I14" s="14">
        <v>17175456.98</v>
      </c>
      <c r="J14" s="14">
        <v>-1274098.37</v>
      </c>
      <c r="K14" s="14">
        <v>-17175456.98</v>
      </c>
    </row>
    <row r="15" spans="2:11" ht="12.75">
      <c r="B15" s="5">
        <v>39325</v>
      </c>
      <c r="C15">
        <v>67</v>
      </c>
      <c r="F15" t="s">
        <v>100</v>
      </c>
      <c r="H15" s="14">
        <v>851065.5</v>
      </c>
      <c r="I15" s="14">
        <v>18026522.48</v>
      </c>
      <c r="J15" s="14">
        <v>-2125163.87</v>
      </c>
      <c r="K15" s="14">
        <v>-18026522.48</v>
      </c>
    </row>
    <row r="16" spans="2:11" ht="12.75">
      <c r="B16" s="5"/>
      <c r="H16" s="14"/>
      <c r="I16" s="14"/>
      <c r="J16" s="14"/>
      <c r="K16" s="14"/>
    </row>
    <row r="17" spans="1:11" ht="12.75">
      <c r="A17" s="11">
        <v>1102</v>
      </c>
      <c r="B17" s="12"/>
      <c r="C17" s="11"/>
      <c r="D17" s="112" t="s">
        <v>19</v>
      </c>
      <c r="E17" s="112"/>
      <c r="F17" s="112"/>
      <c r="G17" s="11"/>
      <c r="H17" s="13"/>
      <c r="I17" s="13"/>
      <c r="J17" s="13"/>
      <c r="K17" s="13"/>
    </row>
    <row r="18" spans="2:11" ht="12.75">
      <c r="B18" s="5"/>
      <c r="G18" s="11" t="s">
        <v>15</v>
      </c>
      <c r="H18" s="13">
        <v>0</v>
      </c>
      <c r="I18" s="13">
        <v>0</v>
      </c>
      <c r="J18" s="14">
        <v>0</v>
      </c>
      <c r="K18" s="14">
        <v>0</v>
      </c>
    </row>
    <row r="19" spans="2:11" ht="12.75">
      <c r="B19" s="5"/>
      <c r="H19" s="14"/>
      <c r="I19" s="14"/>
      <c r="J19" s="14"/>
      <c r="K19" s="14"/>
    </row>
    <row r="20" spans="1:11" ht="12.75">
      <c r="A20" s="11">
        <v>1201</v>
      </c>
      <c r="B20" s="12"/>
      <c r="C20" s="11"/>
      <c r="D20" s="112" t="s">
        <v>20</v>
      </c>
      <c r="E20" s="112"/>
      <c r="F20" s="112"/>
      <c r="G20" s="11"/>
      <c r="H20" s="13"/>
      <c r="I20" s="13"/>
      <c r="J20" s="13"/>
      <c r="K20" s="13"/>
    </row>
    <row r="21" spans="2:11" ht="12.75">
      <c r="B21" s="5"/>
      <c r="G21" s="11" t="s">
        <v>15</v>
      </c>
      <c r="H21" s="13">
        <v>0</v>
      </c>
      <c r="I21" s="13">
        <v>0</v>
      </c>
      <c r="J21" s="14">
        <v>0</v>
      </c>
      <c r="K21" s="14">
        <v>0</v>
      </c>
    </row>
    <row r="22" spans="2:11" ht="12.75">
      <c r="B22" s="5"/>
      <c r="H22" s="14"/>
      <c r="I22" s="14"/>
      <c r="J22" s="14"/>
      <c r="K22" s="14"/>
    </row>
    <row r="23" spans="1:11" ht="12.75">
      <c r="A23" s="11">
        <v>1202</v>
      </c>
      <c r="B23" s="12"/>
      <c r="C23" s="11"/>
      <c r="D23" s="112" t="s">
        <v>21</v>
      </c>
      <c r="E23" s="112"/>
      <c r="F23" s="112"/>
      <c r="G23" s="11" t="s">
        <v>17</v>
      </c>
      <c r="H23" s="13"/>
      <c r="I23" s="13"/>
      <c r="J23" s="13">
        <v>2500</v>
      </c>
      <c r="K23" s="13">
        <v>30000</v>
      </c>
    </row>
    <row r="24" spans="2:11" ht="12.75">
      <c r="B24" s="5"/>
      <c r="G24" s="11" t="s">
        <v>15</v>
      </c>
      <c r="H24" s="13">
        <v>12229</v>
      </c>
      <c r="I24" s="13">
        <v>12229</v>
      </c>
      <c r="J24" s="14"/>
      <c r="K24" s="14"/>
    </row>
    <row r="25" spans="2:11" ht="12.75">
      <c r="B25" s="5">
        <v>39318</v>
      </c>
      <c r="C25">
        <v>44</v>
      </c>
      <c r="F25" t="s">
        <v>101</v>
      </c>
      <c r="H25" s="14">
        <v>-580</v>
      </c>
      <c r="I25" s="14">
        <v>11649</v>
      </c>
      <c r="J25" s="14">
        <v>3080</v>
      </c>
      <c r="K25" s="14">
        <v>18351</v>
      </c>
    </row>
    <row r="26" spans="2:11" ht="12.75">
      <c r="B26" s="5">
        <v>39303</v>
      </c>
      <c r="C26">
        <v>12712</v>
      </c>
      <c r="F26" t="s">
        <v>102</v>
      </c>
      <c r="H26" s="14">
        <v>325</v>
      </c>
      <c r="I26" s="14">
        <v>11974</v>
      </c>
      <c r="J26" s="14">
        <v>2755</v>
      </c>
      <c r="K26" s="14">
        <v>18026</v>
      </c>
    </row>
    <row r="27" spans="2:11" ht="12.75">
      <c r="B27" s="5">
        <v>39317</v>
      </c>
      <c r="C27">
        <v>12756</v>
      </c>
      <c r="F27" t="s">
        <v>102</v>
      </c>
      <c r="H27" s="14">
        <v>580</v>
      </c>
      <c r="I27" s="14">
        <v>12554</v>
      </c>
      <c r="J27" s="14">
        <v>2175</v>
      </c>
      <c r="K27" s="14">
        <v>17446</v>
      </c>
    </row>
    <row r="28" spans="2:11" ht="12.75">
      <c r="B28" s="5">
        <v>39318</v>
      </c>
      <c r="C28">
        <v>12759</v>
      </c>
      <c r="F28" t="s">
        <v>102</v>
      </c>
      <c r="H28" s="14">
        <v>580</v>
      </c>
      <c r="I28" s="14">
        <v>13134</v>
      </c>
      <c r="J28" s="14">
        <v>1595</v>
      </c>
      <c r="K28" s="14">
        <v>16866</v>
      </c>
    </row>
    <row r="29" spans="2:11" ht="12.75">
      <c r="B29" s="5">
        <v>39323</v>
      </c>
      <c r="C29">
        <v>12768</v>
      </c>
      <c r="F29" t="s">
        <v>103</v>
      </c>
      <c r="H29" s="14">
        <v>1000</v>
      </c>
      <c r="I29" s="14">
        <v>14134</v>
      </c>
      <c r="J29" s="14">
        <v>595</v>
      </c>
      <c r="K29" s="14">
        <v>15866</v>
      </c>
    </row>
    <row r="30" spans="2:11" ht="12.75">
      <c r="B30" s="5">
        <v>39323</v>
      </c>
      <c r="C30">
        <v>12769</v>
      </c>
      <c r="F30" t="s">
        <v>103</v>
      </c>
      <c r="H30" s="14">
        <v>700</v>
      </c>
      <c r="I30" s="14">
        <v>14834</v>
      </c>
      <c r="J30" s="14">
        <v>-105</v>
      </c>
      <c r="K30" s="14">
        <v>15166</v>
      </c>
    </row>
    <row r="31" spans="2:11" ht="12.75">
      <c r="B31" s="5"/>
      <c r="H31" s="14"/>
      <c r="I31" s="14"/>
      <c r="J31" s="14"/>
      <c r="K31" s="14"/>
    </row>
    <row r="32" spans="1:11" ht="12.75">
      <c r="A32" s="11">
        <v>1204</v>
      </c>
      <c r="B32" s="12"/>
      <c r="C32" s="11"/>
      <c r="D32" s="112" t="s">
        <v>22</v>
      </c>
      <c r="E32" s="112"/>
      <c r="F32" s="112"/>
      <c r="G32" s="11" t="s">
        <v>17</v>
      </c>
      <c r="H32" s="13"/>
      <c r="I32" s="13"/>
      <c r="J32" s="13">
        <v>0</v>
      </c>
      <c r="K32" s="13">
        <v>297408</v>
      </c>
    </row>
    <row r="33" spans="2:11" ht="12.75">
      <c r="B33" s="5"/>
      <c r="G33" s="11" t="s">
        <v>15</v>
      </c>
      <c r="H33" s="13">
        <v>389002.52</v>
      </c>
      <c r="I33" s="13">
        <v>389002.52</v>
      </c>
      <c r="J33" s="14"/>
      <c r="K33" s="14"/>
    </row>
    <row r="34" spans="2:11" ht="12.75">
      <c r="B34" s="5">
        <v>39309</v>
      </c>
      <c r="C34">
        <v>27</v>
      </c>
      <c r="F34" t="s">
        <v>104</v>
      </c>
      <c r="H34" s="14">
        <v>20047.8</v>
      </c>
      <c r="I34" s="14">
        <v>409050.32</v>
      </c>
      <c r="J34" s="14">
        <v>-20047.8</v>
      </c>
      <c r="K34" s="14">
        <v>-111642.32</v>
      </c>
    </row>
    <row r="35" spans="2:11" ht="12.75">
      <c r="B35" s="5">
        <v>39325</v>
      </c>
      <c r="C35">
        <v>68</v>
      </c>
      <c r="F35" t="s">
        <v>105</v>
      </c>
      <c r="H35" s="14">
        <v>20047.8</v>
      </c>
      <c r="I35" s="14">
        <v>429098.12</v>
      </c>
      <c r="J35" s="14">
        <v>-40095.6</v>
      </c>
      <c r="K35" s="14">
        <v>-131690.12</v>
      </c>
    </row>
    <row r="36" spans="2:11" ht="12.75">
      <c r="B36" s="5"/>
      <c r="H36" s="14"/>
      <c r="I36" s="14"/>
      <c r="J36" s="14"/>
      <c r="K36" s="14"/>
    </row>
    <row r="37" spans="1:11" ht="12.75">
      <c r="A37" s="11">
        <v>1307</v>
      </c>
      <c r="B37" s="12"/>
      <c r="C37" s="11"/>
      <c r="D37" s="112" t="s">
        <v>68</v>
      </c>
      <c r="E37" s="112"/>
      <c r="F37" s="112"/>
      <c r="G37" s="11"/>
      <c r="H37" s="13"/>
      <c r="I37" s="13"/>
      <c r="J37" s="13"/>
      <c r="K37" s="13"/>
    </row>
    <row r="38" spans="2:11" ht="12.75">
      <c r="B38" s="5"/>
      <c r="G38" s="11" t="s">
        <v>15</v>
      </c>
      <c r="H38" s="13">
        <v>0</v>
      </c>
      <c r="I38" s="13">
        <v>0</v>
      </c>
      <c r="J38" s="14">
        <v>0</v>
      </c>
      <c r="K38" s="14">
        <v>0</v>
      </c>
    </row>
    <row r="40" spans="1:11" ht="12.75">
      <c r="A40" s="11">
        <v>1308</v>
      </c>
      <c r="B40" s="12"/>
      <c r="C40" s="11"/>
      <c r="D40" s="112" t="s">
        <v>69</v>
      </c>
      <c r="E40" s="112"/>
      <c r="F40" s="112"/>
      <c r="G40" s="11"/>
      <c r="H40" s="13"/>
      <c r="I40" s="13"/>
      <c r="J40" s="13"/>
      <c r="K40" s="13"/>
    </row>
    <row r="41" spans="2:11" ht="12.75">
      <c r="B41" s="5"/>
      <c r="G41" s="11" t="s">
        <v>15</v>
      </c>
      <c r="H41" s="13">
        <v>0</v>
      </c>
      <c r="I41" s="13">
        <v>0</v>
      </c>
      <c r="J41" s="14">
        <v>0</v>
      </c>
      <c r="K41" s="14">
        <v>0</v>
      </c>
    </row>
    <row r="43" spans="1:11" ht="12.75">
      <c r="A43" s="11">
        <v>1309</v>
      </c>
      <c r="B43" s="12"/>
      <c r="C43" s="11"/>
      <c r="D43" s="112" t="s">
        <v>70</v>
      </c>
      <c r="E43" s="112"/>
      <c r="F43" s="112"/>
      <c r="G43" s="11"/>
      <c r="H43" s="13"/>
      <c r="I43" s="13"/>
      <c r="J43" s="13"/>
      <c r="K43" s="13"/>
    </row>
    <row r="44" spans="2:11" ht="12.75">
      <c r="B44" s="5"/>
      <c r="G44" s="11" t="s">
        <v>15</v>
      </c>
      <c r="H44" s="13">
        <v>0</v>
      </c>
      <c r="I44" s="13">
        <v>0</v>
      </c>
      <c r="J44" s="14">
        <v>0</v>
      </c>
      <c r="K44" s="14">
        <v>0</v>
      </c>
    </row>
    <row r="46" spans="1:11" ht="12.75">
      <c r="A46" s="11">
        <v>1311</v>
      </c>
      <c r="B46" s="12"/>
      <c r="C46" s="11"/>
      <c r="D46" s="112" t="s">
        <v>57</v>
      </c>
      <c r="E46" s="112"/>
      <c r="F46" s="112"/>
      <c r="G46" s="11" t="s">
        <v>17</v>
      </c>
      <c r="H46" s="13"/>
      <c r="I46" s="13"/>
      <c r="J46" s="13">
        <v>0</v>
      </c>
      <c r="K46" s="13">
        <v>0</v>
      </c>
    </row>
    <row r="47" spans="2:11" ht="12.75">
      <c r="B47" s="5"/>
      <c r="G47" s="11" t="s">
        <v>15</v>
      </c>
      <c r="H47" s="13">
        <v>204361.71</v>
      </c>
      <c r="I47" s="13">
        <v>204361.71</v>
      </c>
      <c r="J47" s="14">
        <v>0</v>
      </c>
      <c r="K47" s="14">
        <v>-204361.71</v>
      </c>
    </row>
    <row r="48" spans="2:11" ht="12.75">
      <c r="B48" s="5"/>
      <c r="H48" s="14"/>
      <c r="I48" s="14"/>
      <c r="J48" s="14"/>
      <c r="K48" s="14"/>
    </row>
    <row r="49" spans="1:11" ht="12.75">
      <c r="A49" s="11">
        <v>1312</v>
      </c>
      <c r="B49" s="12"/>
      <c r="C49" s="11"/>
      <c r="D49" s="112" t="s">
        <v>58</v>
      </c>
      <c r="E49" s="112"/>
      <c r="F49" s="112"/>
      <c r="G49" s="11" t="s">
        <v>17</v>
      </c>
      <c r="H49" s="13"/>
      <c r="I49" s="13"/>
      <c r="J49" s="13">
        <v>0</v>
      </c>
      <c r="K49" s="13">
        <v>3598965</v>
      </c>
    </row>
    <row r="50" spans="2:11" ht="12.75">
      <c r="B50" s="5"/>
      <c r="G50" s="11" t="s">
        <v>15</v>
      </c>
      <c r="H50" s="13">
        <v>143455.02</v>
      </c>
      <c r="I50" s="13">
        <v>143455.02</v>
      </c>
      <c r="J50" s="14">
        <v>0</v>
      </c>
      <c r="K50" s="14">
        <v>3455509.98</v>
      </c>
    </row>
    <row r="52" spans="1:11" ht="12.75">
      <c r="A52" s="11">
        <v>1401</v>
      </c>
      <c r="B52" s="12"/>
      <c r="C52" s="11"/>
      <c r="D52" s="112" t="s">
        <v>59</v>
      </c>
      <c r="E52" s="112"/>
      <c r="F52" s="112"/>
      <c r="G52" s="11" t="s">
        <v>17</v>
      </c>
      <c r="H52" s="13"/>
      <c r="I52" s="13"/>
      <c r="J52" s="13">
        <v>107969</v>
      </c>
      <c r="K52" s="13">
        <v>1295627</v>
      </c>
    </row>
    <row r="53" spans="2:11" ht="12.75">
      <c r="B53" s="5"/>
      <c r="G53" s="11" t="s">
        <v>15</v>
      </c>
      <c r="H53" s="13">
        <v>733181.55</v>
      </c>
      <c r="I53" s="13">
        <v>733181.55</v>
      </c>
      <c r="J53" s="14"/>
      <c r="K53" s="14"/>
    </row>
    <row r="54" spans="2:11" ht="12.75">
      <c r="B54" s="5">
        <v>39308</v>
      </c>
      <c r="C54">
        <v>22</v>
      </c>
      <c r="F54" t="s">
        <v>106</v>
      </c>
      <c r="H54" s="14">
        <v>53267.1</v>
      </c>
      <c r="I54" s="14">
        <v>786448.65</v>
      </c>
      <c r="J54" s="14">
        <v>54701.9</v>
      </c>
      <c r="K54" s="14">
        <v>509178.35</v>
      </c>
    </row>
    <row r="55" spans="2:11" ht="12.75">
      <c r="B55" s="5">
        <v>39324</v>
      </c>
      <c r="C55">
        <v>58</v>
      </c>
      <c r="F55" t="s">
        <v>107</v>
      </c>
      <c r="H55" s="14">
        <v>53267.1</v>
      </c>
      <c r="I55" s="14">
        <v>839715.75</v>
      </c>
      <c r="J55" s="14">
        <v>1434.8</v>
      </c>
      <c r="K55" s="14">
        <v>455911.25</v>
      </c>
    </row>
    <row r="57" spans="1:11" ht="12.75">
      <c r="A57" s="11">
        <v>1402</v>
      </c>
      <c r="B57" s="12"/>
      <c r="C57" s="11"/>
      <c r="D57" s="112" t="s">
        <v>60</v>
      </c>
      <c r="E57" s="112"/>
      <c r="F57" s="112"/>
      <c r="G57" s="11" t="s">
        <v>17</v>
      </c>
      <c r="H57" s="13"/>
      <c r="I57" s="13"/>
      <c r="J57" s="13">
        <v>64674</v>
      </c>
      <c r="K57" s="13">
        <v>776086</v>
      </c>
    </row>
    <row r="58" spans="2:11" ht="12.75">
      <c r="B58" s="5"/>
      <c r="G58" s="11" t="s">
        <v>15</v>
      </c>
      <c r="H58" s="13">
        <v>439908.94</v>
      </c>
      <c r="I58" s="13">
        <v>439908.94</v>
      </c>
      <c r="J58" s="14"/>
      <c r="K58" s="14"/>
    </row>
    <row r="59" spans="2:11" ht="12.75">
      <c r="B59" s="5">
        <v>39308</v>
      </c>
      <c r="C59">
        <v>22</v>
      </c>
      <c r="F59" t="s">
        <v>106</v>
      </c>
      <c r="H59" s="14">
        <v>31960.26</v>
      </c>
      <c r="I59" s="14">
        <v>471869.2</v>
      </c>
      <c r="J59" s="14">
        <v>32713.74</v>
      </c>
      <c r="K59" s="14">
        <v>304216.8</v>
      </c>
    </row>
    <row r="60" spans="2:11" ht="12.75">
      <c r="B60" s="5">
        <v>39324</v>
      </c>
      <c r="C60">
        <v>58</v>
      </c>
      <c r="F60" t="s">
        <v>107</v>
      </c>
      <c r="H60" s="14">
        <v>31960.26</v>
      </c>
      <c r="I60" s="14">
        <v>503829.46</v>
      </c>
      <c r="J60" s="14">
        <v>753.48</v>
      </c>
      <c r="K60" s="14">
        <v>272256.54</v>
      </c>
    </row>
    <row r="61" spans="2:11" ht="12.75">
      <c r="B61" s="5"/>
      <c r="H61" s="14"/>
      <c r="I61" s="14"/>
      <c r="J61" s="14"/>
      <c r="K61" s="14"/>
    </row>
    <row r="62" spans="1:11" ht="12.75">
      <c r="A62" s="11">
        <v>1403</v>
      </c>
      <c r="B62" s="12"/>
      <c r="C62" s="11"/>
      <c r="D62" s="112" t="s">
        <v>61</v>
      </c>
      <c r="E62" s="112"/>
      <c r="F62" s="112"/>
      <c r="G62" s="11" t="s">
        <v>17</v>
      </c>
      <c r="H62" s="13"/>
      <c r="I62" s="13"/>
      <c r="J62" s="13">
        <v>0</v>
      </c>
      <c r="K62" s="13">
        <v>361200</v>
      </c>
    </row>
    <row r="63" spans="2:11" ht="12.75">
      <c r="B63" s="5"/>
      <c r="G63" s="11" t="s">
        <v>15</v>
      </c>
      <c r="H63" s="13">
        <v>340298.77</v>
      </c>
      <c r="I63" s="13">
        <v>340298.77</v>
      </c>
      <c r="J63" s="14">
        <v>0</v>
      </c>
      <c r="K63" s="14">
        <v>20901.23</v>
      </c>
    </row>
    <row r="64" spans="2:11" ht="12.75">
      <c r="B64" s="5"/>
      <c r="H64" s="14"/>
      <c r="I64" s="14"/>
      <c r="J64" s="14"/>
      <c r="K64" s="14"/>
    </row>
    <row r="65" spans="1:11" ht="12.75">
      <c r="A65" s="11">
        <v>1404</v>
      </c>
      <c r="B65" s="12"/>
      <c r="C65" s="11"/>
      <c r="D65" s="112" t="s">
        <v>62</v>
      </c>
      <c r="E65" s="112"/>
      <c r="F65" s="112"/>
      <c r="G65" s="11" t="s">
        <v>17</v>
      </c>
      <c r="H65" s="13"/>
      <c r="I65" s="13"/>
      <c r="J65" s="13">
        <v>55440</v>
      </c>
      <c r="K65" s="13">
        <v>665280</v>
      </c>
    </row>
    <row r="66" spans="2:11" ht="12.75">
      <c r="B66" s="5"/>
      <c r="G66" s="11" t="s">
        <v>15</v>
      </c>
      <c r="H66" s="13">
        <v>381885.26</v>
      </c>
      <c r="I66" s="13">
        <v>381885.26</v>
      </c>
      <c r="J66" s="14"/>
      <c r="K66" s="14"/>
    </row>
    <row r="67" spans="2:11" ht="12.75">
      <c r="B67" s="5">
        <v>39325</v>
      </c>
      <c r="C67">
        <v>64</v>
      </c>
      <c r="F67" t="s">
        <v>108</v>
      </c>
      <c r="H67" s="14">
        <v>54761.28</v>
      </c>
      <c r="I67" s="14">
        <v>436646.54</v>
      </c>
      <c r="J67" s="14">
        <v>678.72</v>
      </c>
      <c r="K67" s="14">
        <v>228633.46</v>
      </c>
    </row>
    <row r="69" spans="1:11" ht="12.75">
      <c r="A69" s="11">
        <v>1405</v>
      </c>
      <c r="B69" s="12"/>
      <c r="C69" s="11"/>
      <c r="D69" s="112" t="s">
        <v>63</v>
      </c>
      <c r="E69" s="112"/>
      <c r="F69" s="112"/>
      <c r="G69" s="11" t="s">
        <v>17</v>
      </c>
      <c r="H69" s="13"/>
      <c r="I69" s="13"/>
      <c r="J69" s="13">
        <v>43188</v>
      </c>
      <c r="K69" s="13">
        <v>518256</v>
      </c>
    </row>
    <row r="70" spans="2:11" ht="12.75">
      <c r="B70" s="5"/>
      <c r="G70" s="11" t="s">
        <v>15</v>
      </c>
      <c r="H70" s="13">
        <v>254283</v>
      </c>
      <c r="I70" s="13">
        <v>254283</v>
      </c>
      <c r="J70" s="14"/>
      <c r="K70" s="14"/>
    </row>
    <row r="71" spans="2:11" ht="12.75">
      <c r="B71" s="5">
        <v>39325</v>
      </c>
      <c r="C71">
        <v>65</v>
      </c>
      <c r="F71" t="s">
        <v>109</v>
      </c>
      <c r="H71" s="14">
        <v>37043.73</v>
      </c>
      <c r="I71" s="14">
        <v>291326.73</v>
      </c>
      <c r="J71" s="14">
        <v>6144.27</v>
      </c>
      <c r="K71" s="14">
        <v>226929.27</v>
      </c>
    </row>
    <row r="73" spans="1:11" ht="12.75">
      <c r="A73" s="11">
        <v>1501</v>
      </c>
      <c r="B73" s="12"/>
      <c r="C73" s="11"/>
      <c r="D73" s="112" t="s">
        <v>64</v>
      </c>
      <c r="E73" s="112"/>
      <c r="F73" s="112"/>
      <c r="G73" s="11"/>
      <c r="H73" s="13"/>
      <c r="I73" s="13"/>
      <c r="J73" s="13"/>
      <c r="K73" s="13"/>
    </row>
    <row r="74" spans="2:11" ht="12.75">
      <c r="B74" s="5"/>
      <c r="G74" s="11" t="s">
        <v>15</v>
      </c>
      <c r="H74" s="13">
        <v>63185.16</v>
      </c>
      <c r="I74" s="13">
        <v>63185.16</v>
      </c>
      <c r="J74" s="14">
        <v>0</v>
      </c>
      <c r="K74" s="14">
        <v>-63185.16</v>
      </c>
    </row>
    <row r="76" spans="1:11" ht="12.75">
      <c r="A76" s="11">
        <v>1601</v>
      </c>
      <c r="B76" s="12"/>
      <c r="C76" s="11"/>
      <c r="D76" s="112" t="s">
        <v>65</v>
      </c>
      <c r="E76" s="112"/>
      <c r="F76" s="112"/>
      <c r="G76" s="11" t="s">
        <v>17</v>
      </c>
      <c r="H76" s="13"/>
      <c r="I76" s="13"/>
      <c r="J76" s="13">
        <v>69886</v>
      </c>
      <c r="K76" s="13">
        <v>838632</v>
      </c>
    </row>
    <row r="77" spans="2:11" ht="12.75">
      <c r="B77" s="5"/>
      <c r="G77" s="11" t="s">
        <v>15</v>
      </c>
      <c r="H77" s="13">
        <v>481542</v>
      </c>
      <c r="I77" s="13">
        <v>481542</v>
      </c>
      <c r="J77" s="14"/>
      <c r="K77" s="14"/>
    </row>
    <row r="78" spans="2:11" ht="12.75">
      <c r="B78" s="5">
        <v>39309</v>
      </c>
      <c r="C78">
        <v>25</v>
      </c>
      <c r="F78" t="s">
        <v>97</v>
      </c>
      <c r="H78" s="14">
        <v>5341</v>
      </c>
      <c r="I78" s="14">
        <v>486883</v>
      </c>
      <c r="J78" s="14">
        <v>64545</v>
      </c>
      <c r="K78" s="14">
        <v>351749</v>
      </c>
    </row>
    <row r="79" spans="2:11" ht="12.75">
      <c r="B79" s="5">
        <v>39309</v>
      </c>
      <c r="C79">
        <v>26</v>
      </c>
      <c r="F79" t="s">
        <v>98</v>
      </c>
      <c r="H79" s="14">
        <v>29090</v>
      </c>
      <c r="I79" s="14">
        <v>515973</v>
      </c>
      <c r="J79" s="14">
        <v>35455</v>
      </c>
      <c r="K79" s="14">
        <v>322659</v>
      </c>
    </row>
    <row r="80" spans="2:11" ht="12.75">
      <c r="B80" s="5">
        <v>39325</v>
      </c>
      <c r="C80">
        <v>66</v>
      </c>
      <c r="F80" t="s">
        <v>99</v>
      </c>
      <c r="H80" s="14">
        <v>5341</v>
      </c>
      <c r="I80" s="14">
        <v>521314</v>
      </c>
      <c r="J80" s="14">
        <v>30114</v>
      </c>
      <c r="K80" s="14">
        <v>317318</v>
      </c>
    </row>
    <row r="81" spans="2:11" ht="12.75">
      <c r="B81" s="5">
        <v>39325</v>
      </c>
      <c r="C81">
        <v>67</v>
      </c>
      <c r="F81" t="s">
        <v>100</v>
      </c>
      <c r="H81" s="14">
        <v>29090</v>
      </c>
      <c r="I81" s="14">
        <v>550404</v>
      </c>
      <c r="J81" s="14">
        <v>1024</v>
      </c>
      <c r="K81" s="14">
        <v>288228</v>
      </c>
    </row>
    <row r="83" spans="1:11" ht="12.75">
      <c r="A83" s="11">
        <v>1602</v>
      </c>
      <c r="B83" s="12"/>
      <c r="C83" s="11"/>
      <c r="D83" s="112" t="s">
        <v>66</v>
      </c>
      <c r="E83" s="112"/>
      <c r="F83" s="112"/>
      <c r="G83" s="11" t="s">
        <v>17</v>
      </c>
      <c r="H83" s="13"/>
      <c r="I83" s="13"/>
      <c r="J83" s="13">
        <v>48563</v>
      </c>
      <c r="K83" s="13">
        <v>582756</v>
      </c>
    </row>
    <row r="84" spans="2:11" ht="12.75">
      <c r="B84" s="5"/>
      <c r="G84" s="11" t="s">
        <v>15</v>
      </c>
      <c r="H84" s="13">
        <v>334487</v>
      </c>
      <c r="I84" s="13">
        <v>334487</v>
      </c>
      <c r="J84" s="14"/>
      <c r="K84" s="14"/>
    </row>
    <row r="85" spans="2:11" ht="12.75">
      <c r="B85" s="5">
        <v>39309</v>
      </c>
      <c r="C85">
        <v>25</v>
      </c>
      <c r="F85" t="s">
        <v>97</v>
      </c>
      <c r="H85" s="14">
        <v>3815</v>
      </c>
      <c r="I85" s="14">
        <v>338302</v>
      </c>
      <c r="J85" s="14">
        <v>44748</v>
      </c>
      <c r="K85" s="14">
        <v>244454</v>
      </c>
    </row>
    <row r="86" spans="2:11" ht="12.75">
      <c r="B86" s="5">
        <v>39309</v>
      </c>
      <c r="C86">
        <v>26</v>
      </c>
      <c r="F86" t="s">
        <v>98</v>
      </c>
      <c r="H86" s="14">
        <v>20100</v>
      </c>
      <c r="I86" s="14">
        <v>358402</v>
      </c>
      <c r="J86" s="14">
        <v>24648</v>
      </c>
      <c r="K86" s="14">
        <v>224354</v>
      </c>
    </row>
    <row r="87" spans="2:11" ht="12.75">
      <c r="B87" s="5">
        <v>39325</v>
      </c>
      <c r="C87">
        <v>66</v>
      </c>
      <c r="F87" t="s">
        <v>99</v>
      </c>
      <c r="H87" s="14">
        <v>3815</v>
      </c>
      <c r="I87" s="14">
        <v>362217</v>
      </c>
      <c r="J87" s="14">
        <v>20833</v>
      </c>
      <c r="K87" s="14">
        <v>220539</v>
      </c>
    </row>
    <row r="88" spans="2:11" ht="12.75">
      <c r="B88" s="5">
        <v>39325</v>
      </c>
      <c r="C88">
        <v>67</v>
      </c>
      <c r="F88" t="s">
        <v>100</v>
      </c>
      <c r="H88" s="14">
        <v>20100</v>
      </c>
      <c r="I88" s="14">
        <v>382317</v>
      </c>
      <c r="J88" s="14">
        <v>733</v>
      </c>
      <c r="K88" s="14">
        <v>200439</v>
      </c>
    </row>
    <row r="90" spans="1:11" ht="12.75">
      <c r="A90" s="11">
        <v>1801</v>
      </c>
      <c r="B90" s="12"/>
      <c r="C90" s="11"/>
      <c r="D90" s="112" t="s">
        <v>67</v>
      </c>
      <c r="E90" s="112"/>
      <c r="F90" s="112"/>
      <c r="G90" s="11" t="s">
        <v>17</v>
      </c>
      <c r="H90" s="13"/>
      <c r="I90" s="13"/>
      <c r="J90" s="13">
        <v>54167</v>
      </c>
      <c r="K90" s="13">
        <v>650004</v>
      </c>
    </row>
    <row r="91" spans="2:11" ht="12.75">
      <c r="B91" s="5"/>
      <c r="G91" s="11" t="s">
        <v>15</v>
      </c>
      <c r="H91" s="13">
        <v>0</v>
      </c>
      <c r="I91" s="13">
        <v>0</v>
      </c>
      <c r="J91" s="14">
        <v>54167</v>
      </c>
      <c r="K91" s="14">
        <v>650004</v>
      </c>
    </row>
    <row r="93" spans="1:11" ht="12.75">
      <c r="A93" s="11">
        <v>1325</v>
      </c>
      <c r="B93" s="12"/>
      <c r="C93" s="11"/>
      <c r="D93" s="112" t="s">
        <v>71</v>
      </c>
      <c r="E93" s="112"/>
      <c r="F93" s="112"/>
      <c r="G93" s="11" t="s">
        <v>17</v>
      </c>
      <c r="H93" s="13"/>
      <c r="I93" s="13"/>
      <c r="J93" s="13">
        <v>0</v>
      </c>
      <c r="K93" s="13">
        <v>0</v>
      </c>
    </row>
    <row r="94" spans="2:11" ht="12.75">
      <c r="B94" s="5"/>
      <c r="G94" s="11" t="s">
        <v>15</v>
      </c>
      <c r="H94" s="13">
        <v>0</v>
      </c>
      <c r="I94" s="13">
        <v>0</v>
      </c>
      <c r="J94" s="14">
        <v>0</v>
      </c>
      <c r="K94" s="14">
        <v>0</v>
      </c>
    </row>
    <row r="95" spans="2:11" ht="12.75">
      <c r="B95" s="5"/>
      <c r="H95" s="14"/>
      <c r="I95" s="14"/>
      <c r="J95" s="14"/>
      <c r="K95" s="14"/>
    </row>
    <row r="96" spans="1:11" ht="12.75">
      <c r="A96" s="11">
        <v>1000</v>
      </c>
      <c r="B96" s="12"/>
      <c r="C96" s="11"/>
      <c r="D96" s="112" t="s">
        <v>16</v>
      </c>
      <c r="E96" s="112"/>
      <c r="F96" s="112"/>
      <c r="G96" s="11" t="s">
        <v>17</v>
      </c>
      <c r="H96" s="13"/>
      <c r="I96" s="13"/>
      <c r="J96" s="13">
        <v>446387</v>
      </c>
      <c r="K96" s="13">
        <v>9614214</v>
      </c>
    </row>
    <row r="97" spans="2:11" ht="12.75">
      <c r="B97" s="5"/>
      <c r="G97" s="11" t="s">
        <v>15</v>
      </c>
      <c r="H97" s="13">
        <v>19679178.54</v>
      </c>
      <c r="I97" s="13">
        <v>19679178.54</v>
      </c>
      <c r="J97" s="14"/>
      <c r="K97" s="14"/>
    </row>
    <row r="98" spans="1:11" ht="12.75">
      <c r="A98" s="11"/>
      <c r="B98" s="12"/>
      <c r="C98" s="11"/>
      <c r="D98" s="11"/>
      <c r="E98" s="11"/>
      <c r="F98" s="11"/>
      <c r="G98" s="11"/>
      <c r="H98" s="13">
        <v>2546816.2</v>
      </c>
      <c r="I98" s="13">
        <v>22225994.74</v>
      </c>
      <c r="J98" s="13">
        <v>-2100429.2</v>
      </c>
      <c r="K98" s="13">
        <v>-12611780.74</v>
      </c>
    </row>
    <row r="99" spans="2:11" ht="12.75">
      <c r="B99" s="5"/>
      <c r="H99" s="14"/>
      <c r="I99" s="14"/>
      <c r="J99" s="14"/>
      <c r="K99" s="14"/>
    </row>
    <row r="100" spans="1:11" ht="12.75">
      <c r="A100" s="11">
        <v>2101</v>
      </c>
      <c r="B100" s="12"/>
      <c r="C100" s="11"/>
      <c r="D100" s="112" t="s">
        <v>23</v>
      </c>
      <c r="E100" s="112"/>
      <c r="F100" s="112"/>
      <c r="G100" s="11" t="s">
        <v>17</v>
      </c>
      <c r="H100" s="13"/>
      <c r="I100" s="13"/>
      <c r="J100" s="13">
        <v>12661</v>
      </c>
      <c r="K100" s="13">
        <v>151931</v>
      </c>
    </row>
    <row r="101" spans="2:11" ht="12.75">
      <c r="B101" s="5"/>
      <c r="G101" s="11" t="s">
        <v>15</v>
      </c>
      <c r="H101" s="13">
        <v>56043.16</v>
      </c>
      <c r="I101" s="13">
        <v>56043.16</v>
      </c>
      <c r="J101" s="14"/>
      <c r="K101" s="14"/>
    </row>
    <row r="102" spans="2:11" ht="12.75">
      <c r="B102" s="5">
        <v>39303</v>
      </c>
      <c r="C102">
        <v>12712</v>
      </c>
      <c r="F102" t="s">
        <v>102</v>
      </c>
      <c r="H102" s="14">
        <v>203.32</v>
      </c>
      <c r="I102" s="14">
        <v>56246.48</v>
      </c>
      <c r="J102" s="14">
        <v>12457.68</v>
      </c>
      <c r="K102" s="14">
        <v>95684.52</v>
      </c>
    </row>
    <row r="103" spans="2:11" ht="12.75">
      <c r="B103" s="5">
        <v>39303</v>
      </c>
      <c r="C103">
        <v>12716</v>
      </c>
      <c r="F103" t="s">
        <v>110</v>
      </c>
      <c r="H103" s="14">
        <v>2837.28</v>
      </c>
      <c r="I103" s="14">
        <v>59083.76</v>
      </c>
      <c r="J103" s="14">
        <v>9620.4</v>
      </c>
      <c r="K103" s="14">
        <v>92847.24</v>
      </c>
    </row>
    <row r="104" spans="2:11" ht="12.75">
      <c r="B104" s="5">
        <v>39314</v>
      </c>
      <c r="C104">
        <v>12747</v>
      </c>
      <c r="F104" t="s">
        <v>28</v>
      </c>
      <c r="H104" s="14">
        <v>379.8</v>
      </c>
      <c r="I104" s="14">
        <v>59463.56</v>
      </c>
      <c r="J104" s="14">
        <v>9240.6</v>
      </c>
      <c r="K104" s="14">
        <v>92467.44</v>
      </c>
    </row>
    <row r="105" spans="2:11" ht="12.75">
      <c r="B105" s="5">
        <v>39317</v>
      </c>
      <c r="C105">
        <v>12753</v>
      </c>
      <c r="F105" t="s">
        <v>111</v>
      </c>
      <c r="H105" s="14">
        <v>1033.62</v>
      </c>
      <c r="I105" s="14">
        <v>60497.18</v>
      </c>
      <c r="J105" s="14">
        <v>8206.98</v>
      </c>
      <c r="K105" s="14">
        <v>91433.82</v>
      </c>
    </row>
    <row r="106" spans="2:11" ht="12.75">
      <c r="B106" s="5">
        <v>39322</v>
      </c>
      <c r="C106">
        <v>12767</v>
      </c>
      <c r="F106" t="s">
        <v>55</v>
      </c>
      <c r="H106" s="14">
        <v>276</v>
      </c>
      <c r="I106" s="14">
        <v>60773.18</v>
      </c>
      <c r="J106" s="14">
        <v>7930.98</v>
      </c>
      <c r="K106" s="14">
        <v>91157.82</v>
      </c>
    </row>
    <row r="108" spans="1:11" ht="12.75">
      <c r="A108" s="11">
        <v>2102</v>
      </c>
      <c r="B108" s="12"/>
      <c r="C108" s="11"/>
      <c r="D108" s="112" t="s">
        <v>24</v>
      </c>
      <c r="E108" s="112"/>
      <c r="F108" s="112"/>
      <c r="G108" s="11" t="s">
        <v>17</v>
      </c>
      <c r="H108" s="13"/>
      <c r="I108" s="13"/>
      <c r="J108" s="13">
        <v>1734</v>
      </c>
      <c r="K108" s="13">
        <v>20807</v>
      </c>
    </row>
    <row r="109" spans="2:11" ht="12.75">
      <c r="B109" s="5"/>
      <c r="G109" s="11" t="s">
        <v>15</v>
      </c>
      <c r="H109" s="13">
        <v>15944.31</v>
      </c>
      <c r="I109" s="13">
        <v>15944.31</v>
      </c>
      <c r="J109" s="14"/>
      <c r="K109" s="14"/>
    </row>
    <row r="110" spans="2:11" ht="12.75">
      <c r="B110" s="5">
        <v>39301</v>
      </c>
      <c r="C110">
        <v>5</v>
      </c>
      <c r="F110" t="s">
        <v>112</v>
      </c>
      <c r="H110" s="14">
        <v>319.82</v>
      </c>
      <c r="I110" s="14">
        <v>16264.13</v>
      </c>
      <c r="J110" s="14">
        <v>1414.18</v>
      </c>
      <c r="K110" s="14">
        <v>4542.87</v>
      </c>
    </row>
    <row r="111" spans="2:11" ht="12.75">
      <c r="B111" s="5">
        <v>39323</v>
      </c>
      <c r="C111">
        <v>52</v>
      </c>
      <c r="F111" t="s">
        <v>113</v>
      </c>
      <c r="H111" s="14">
        <v>181.7</v>
      </c>
      <c r="I111" s="14">
        <v>16445.83</v>
      </c>
      <c r="J111" s="14">
        <v>1232.48</v>
      </c>
      <c r="K111" s="14">
        <v>4361.17</v>
      </c>
    </row>
    <row r="112" spans="2:11" ht="12.75">
      <c r="B112" s="5">
        <v>39295</v>
      </c>
      <c r="C112">
        <v>12699</v>
      </c>
      <c r="F112" t="s">
        <v>114</v>
      </c>
      <c r="H112" s="14">
        <v>1210.26</v>
      </c>
      <c r="I112" s="14">
        <v>17656.09</v>
      </c>
      <c r="J112" s="14">
        <v>22.22</v>
      </c>
      <c r="K112" s="14">
        <v>3150.91</v>
      </c>
    </row>
    <row r="113" spans="2:11" ht="12.75">
      <c r="B113" s="5">
        <v>39295</v>
      </c>
      <c r="C113">
        <v>12700</v>
      </c>
      <c r="F113" t="s">
        <v>115</v>
      </c>
      <c r="H113" s="14">
        <v>3910</v>
      </c>
      <c r="I113" s="14">
        <v>21566.09</v>
      </c>
      <c r="J113" s="14">
        <v>-3887.78</v>
      </c>
      <c r="K113" s="14">
        <v>-759.09</v>
      </c>
    </row>
    <row r="114" spans="2:11" ht="12.75">
      <c r="B114" s="5">
        <v>39303</v>
      </c>
      <c r="C114">
        <v>12733</v>
      </c>
      <c r="F114" t="s">
        <v>55</v>
      </c>
      <c r="H114" s="14">
        <v>93.61</v>
      </c>
      <c r="I114" s="14">
        <v>21659.7</v>
      </c>
      <c r="J114" s="14">
        <v>-3981.39</v>
      </c>
      <c r="K114" s="14">
        <v>-852.7</v>
      </c>
    </row>
    <row r="115" spans="2:11" ht="12.75">
      <c r="B115" s="5">
        <v>39322</v>
      </c>
      <c r="C115">
        <v>12767</v>
      </c>
      <c r="F115" t="s">
        <v>55</v>
      </c>
      <c r="H115" s="14">
        <v>93.61</v>
      </c>
      <c r="I115" s="14">
        <v>21753.31</v>
      </c>
      <c r="J115" s="14">
        <v>-4075</v>
      </c>
      <c r="K115" s="14">
        <v>-946.31</v>
      </c>
    </row>
    <row r="116" spans="2:11" ht="12.75">
      <c r="B116" s="5">
        <v>39323</v>
      </c>
      <c r="C116">
        <v>12772</v>
      </c>
      <c r="F116" t="s">
        <v>116</v>
      </c>
      <c r="H116" s="14">
        <v>6762</v>
      </c>
      <c r="I116" s="14">
        <v>28515.31</v>
      </c>
      <c r="J116" s="14">
        <v>-10837</v>
      </c>
      <c r="K116" s="14">
        <v>-7708.31</v>
      </c>
    </row>
    <row r="118" spans="1:11" ht="12.75">
      <c r="A118" s="11">
        <v>2103</v>
      </c>
      <c r="B118" s="12"/>
      <c r="C118" s="11"/>
      <c r="D118" s="112" t="s">
        <v>72</v>
      </c>
      <c r="E118" s="112"/>
      <c r="F118" s="112"/>
      <c r="G118" s="11" t="s">
        <v>17</v>
      </c>
      <c r="H118" s="13"/>
      <c r="I118" s="13"/>
      <c r="J118" s="13">
        <v>3154</v>
      </c>
      <c r="K118" s="13">
        <v>37849</v>
      </c>
    </row>
    <row r="119" spans="2:11" ht="12.75">
      <c r="B119" s="5"/>
      <c r="G119" s="11" t="s">
        <v>15</v>
      </c>
      <c r="H119" s="13">
        <v>29517.7</v>
      </c>
      <c r="I119" s="13">
        <v>29517.7</v>
      </c>
      <c r="J119" s="14"/>
      <c r="K119" s="14"/>
    </row>
    <row r="120" spans="2:11" ht="12.75">
      <c r="B120" s="5">
        <v>39323</v>
      </c>
      <c r="C120">
        <v>52</v>
      </c>
      <c r="F120" t="s">
        <v>117</v>
      </c>
      <c r="H120" s="14">
        <v>155.2</v>
      </c>
      <c r="I120" s="14">
        <v>29672.9</v>
      </c>
      <c r="J120" s="14">
        <v>2998.8</v>
      </c>
      <c r="K120" s="14">
        <v>8176.1</v>
      </c>
    </row>
    <row r="121" spans="2:11" ht="12.75">
      <c r="B121" s="5">
        <v>39322</v>
      </c>
      <c r="C121">
        <v>12767</v>
      </c>
      <c r="F121" t="s">
        <v>55</v>
      </c>
      <c r="H121" s="14">
        <v>1782.27</v>
      </c>
      <c r="I121" s="14">
        <v>31455.17</v>
      </c>
      <c r="J121" s="14">
        <v>1216.53</v>
      </c>
      <c r="K121" s="14">
        <v>6393.83</v>
      </c>
    </row>
    <row r="123" spans="1:11" ht="12.75">
      <c r="A123" s="11">
        <v>2104</v>
      </c>
      <c r="B123" s="12"/>
      <c r="C123" s="11"/>
      <c r="D123" s="112" t="s">
        <v>73</v>
      </c>
      <c r="E123" s="112"/>
      <c r="F123" s="112"/>
      <c r="G123" s="11" t="s">
        <v>17</v>
      </c>
      <c r="H123" s="13"/>
      <c r="I123" s="13"/>
      <c r="J123" s="13">
        <v>83</v>
      </c>
      <c r="K123" s="13">
        <v>1000</v>
      </c>
    </row>
    <row r="124" spans="2:11" ht="12.75">
      <c r="B124" s="5"/>
      <c r="G124" s="11" t="s">
        <v>15</v>
      </c>
      <c r="H124" s="13">
        <v>405</v>
      </c>
      <c r="I124" s="13">
        <v>405</v>
      </c>
      <c r="J124" s="14">
        <v>83</v>
      </c>
      <c r="K124" s="14">
        <v>595</v>
      </c>
    </row>
    <row r="126" spans="1:11" ht="12.75">
      <c r="A126" s="11">
        <v>2105</v>
      </c>
      <c r="B126" s="12"/>
      <c r="C126" s="11"/>
      <c r="D126" s="112" t="s">
        <v>74</v>
      </c>
      <c r="E126" s="112"/>
      <c r="F126" s="112"/>
      <c r="G126" s="11" t="s">
        <v>17</v>
      </c>
      <c r="H126" s="13"/>
      <c r="I126" s="13"/>
      <c r="J126" s="13">
        <v>167</v>
      </c>
      <c r="K126" s="13">
        <v>2000</v>
      </c>
    </row>
    <row r="127" spans="2:11" ht="12.75">
      <c r="B127" s="5"/>
      <c r="G127" s="11" t="s">
        <v>15</v>
      </c>
      <c r="H127" s="13">
        <v>0</v>
      </c>
      <c r="I127" s="13">
        <v>0</v>
      </c>
      <c r="J127" s="14">
        <v>167</v>
      </c>
      <c r="K127" s="14">
        <v>2000</v>
      </c>
    </row>
    <row r="129" spans="1:11" ht="12.75">
      <c r="A129" s="11">
        <v>2106</v>
      </c>
      <c r="B129" s="12"/>
      <c r="C129" s="11"/>
      <c r="D129" s="112" t="s">
        <v>75</v>
      </c>
      <c r="E129" s="112"/>
      <c r="F129" s="112"/>
      <c r="G129" s="11" t="s">
        <v>17</v>
      </c>
      <c r="H129" s="13"/>
      <c r="I129" s="13"/>
      <c r="J129" s="13">
        <v>5453</v>
      </c>
      <c r="K129" s="13">
        <v>65434</v>
      </c>
    </row>
    <row r="130" spans="2:11" ht="12.75">
      <c r="B130" s="5"/>
      <c r="G130" s="11" t="s">
        <v>15</v>
      </c>
      <c r="H130" s="13">
        <v>49723.77</v>
      </c>
      <c r="I130" s="13">
        <v>49723.77</v>
      </c>
      <c r="J130" s="14"/>
      <c r="K130" s="14"/>
    </row>
    <row r="131" spans="2:11" ht="12.75">
      <c r="B131" s="5">
        <v>39295</v>
      </c>
      <c r="C131">
        <v>12697</v>
      </c>
      <c r="F131" t="s">
        <v>118</v>
      </c>
      <c r="H131" s="14">
        <v>5544.01</v>
      </c>
      <c r="I131" s="14">
        <v>55267.78</v>
      </c>
      <c r="J131" s="14">
        <v>-91.01</v>
      </c>
      <c r="K131" s="14">
        <v>10166.22</v>
      </c>
    </row>
    <row r="132" spans="2:11" ht="12.75">
      <c r="B132" s="5">
        <v>39303</v>
      </c>
      <c r="C132">
        <v>12733</v>
      </c>
      <c r="F132" t="s">
        <v>55</v>
      </c>
      <c r="H132" s="14">
        <v>298</v>
      </c>
      <c r="I132" s="14">
        <v>55565.78</v>
      </c>
      <c r="J132" s="14">
        <v>-389.01</v>
      </c>
      <c r="K132" s="14">
        <v>9868.22</v>
      </c>
    </row>
    <row r="133" spans="2:11" ht="12.75">
      <c r="B133" s="5">
        <v>39322</v>
      </c>
      <c r="C133">
        <v>12767</v>
      </c>
      <c r="F133" t="s">
        <v>55</v>
      </c>
      <c r="H133" s="14">
        <v>103.5</v>
      </c>
      <c r="I133" s="14">
        <v>55669.28</v>
      </c>
      <c r="J133" s="14">
        <v>-492.51</v>
      </c>
      <c r="K133" s="14">
        <v>9764.72</v>
      </c>
    </row>
    <row r="135" spans="1:11" ht="12.75">
      <c r="A135" s="11">
        <v>2201</v>
      </c>
      <c r="B135" s="12"/>
      <c r="C135" s="11"/>
      <c r="D135" s="112" t="s">
        <v>76</v>
      </c>
      <c r="E135" s="112"/>
      <c r="F135" s="112"/>
      <c r="G135" s="11" t="s">
        <v>17</v>
      </c>
      <c r="H135" s="13"/>
      <c r="I135" s="13"/>
      <c r="J135" s="13">
        <v>40000</v>
      </c>
      <c r="K135" s="13">
        <v>480000</v>
      </c>
    </row>
    <row r="136" spans="2:11" ht="12.75">
      <c r="B136" s="5"/>
      <c r="G136" s="11" t="s">
        <v>15</v>
      </c>
      <c r="H136" s="13">
        <v>245211.17</v>
      </c>
      <c r="I136" s="13">
        <v>245211.17</v>
      </c>
      <c r="J136" s="14"/>
      <c r="K136" s="14"/>
    </row>
    <row r="137" spans="2:11" ht="12.75">
      <c r="B137" s="5">
        <v>39301</v>
      </c>
      <c r="C137">
        <v>5</v>
      </c>
      <c r="F137" t="s">
        <v>119</v>
      </c>
      <c r="H137" s="14">
        <v>1364.3</v>
      </c>
      <c r="I137" s="14">
        <v>246575.47</v>
      </c>
      <c r="J137" s="14">
        <v>38635.7</v>
      </c>
      <c r="K137" s="14">
        <v>233424.53</v>
      </c>
    </row>
    <row r="138" spans="2:11" ht="12.75">
      <c r="B138" s="5">
        <v>39307</v>
      </c>
      <c r="C138">
        <v>14</v>
      </c>
      <c r="F138" t="s">
        <v>120</v>
      </c>
      <c r="H138" s="14">
        <v>2190.09</v>
      </c>
      <c r="I138" s="14">
        <v>248765.56</v>
      </c>
      <c r="J138" s="14">
        <v>36445.61</v>
      </c>
      <c r="K138" s="14">
        <v>231234.44</v>
      </c>
    </row>
    <row r="139" spans="2:11" ht="12.75">
      <c r="B139" s="5">
        <v>39307</v>
      </c>
      <c r="C139">
        <v>15</v>
      </c>
      <c r="F139" t="s">
        <v>120</v>
      </c>
      <c r="H139" s="14">
        <v>2683.46</v>
      </c>
      <c r="I139" s="14">
        <v>251449.02</v>
      </c>
      <c r="J139" s="14">
        <v>33762.15</v>
      </c>
      <c r="K139" s="14">
        <v>228550.98</v>
      </c>
    </row>
    <row r="140" spans="2:11" ht="12.75">
      <c r="B140" s="5">
        <v>39310</v>
      </c>
      <c r="C140">
        <v>32</v>
      </c>
      <c r="F140" t="s">
        <v>121</v>
      </c>
      <c r="H140" s="14">
        <v>826</v>
      </c>
      <c r="I140" s="14">
        <v>252275.02</v>
      </c>
      <c r="J140" s="14">
        <v>32936.15</v>
      </c>
      <c r="K140" s="14">
        <v>227724.98</v>
      </c>
    </row>
    <row r="141" spans="2:11" ht="12.75">
      <c r="B141" s="5">
        <v>39318</v>
      </c>
      <c r="C141">
        <v>44</v>
      </c>
      <c r="F141" t="s">
        <v>101</v>
      </c>
      <c r="H141" s="14">
        <v>-3360.5</v>
      </c>
      <c r="I141" s="14">
        <v>248914.52</v>
      </c>
      <c r="J141" s="14">
        <v>36296.65</v>
      </c>
      <c r="K141" s="14">
        <v>231085.48</v>
      </c>
    </row>
    <row r="142" spans="2:11" ht="12.75">
      <c r="B142" s="5">
        <v>39323</v>
      </c>
      <c r="C142">
        <v>49</v>
      </c>
      <c r="F142" t="s">
        <v>122</v>
      </c>
      <c r="H142" s="14">
        <v>1944.24</v>
      </c>
      <c r="I142" s="14">
        <v>250858.76</v>
      </c>
      <c r="J142" s="14">
        <v>34352.41</v>
      </c>
      <c r="K142" s="14">
        <v>229141.24</v>
      </c>
    </row>
    <row r="143" spans="2:11" ht="12.75">
      <c r="B143" s="5">
        <v>39323</v>
      </c>
      <c r="C143">
        <v>52</v>
      </c>
      <c r="F143" t="s">
        <v>123</v>
      </c>
      <c r="H143" s="14">
        <v>1567</v>
      </c>
      <c r="I143" s="14">
        <v>252425.76</v>
      </c>
      <c r="J143" s="14">
        <v>32785.41</v>
      </c>
      <c r="K143" s="14">
        <v>227574.24</v>
      </c>
    </row>
    <row r="144" spans="2:11" ht="12.75">
      <c r="B144" s="5">
        <v>39295</v>
      </c>
      <c r="C144">
        <v>12701</v>
      </c>
      <c r="F144" t="s">
        <v>55</v>
      </c>
      <c r="H144" s="14">
        <v>569.9</v>
      </c>
      <c r="I144" s="14">
        <v>252995.66</v>
      </c>
      <c r="J144" s="14">
        <v>32215.51</v>
      </c>
      <c r="K144" s="14">
        <v>227004.34</v>
      </c>
    </row>
    <row r="145" spans="2:11" ht="12.75">
      <c r="B145" s="5">
        <v>39295</v>
      </c>
      <c r="C145">
        <v>12703</v>
      </c>
      <c r="F145" t="s">
        <v>56</v>
      </c>
      <c r="H145" s="14">
        <v>2666.1</v>
      </c>
      <c r="I145" s="14">
        <v>255661.76</v>
      </c>
      <c r="J145" s="14">
        <v>29549.41</v>
      </c>
      <c r="K145" s="14">
        <v>224338.24</v>
      </c>
    </row>
    <row r="146" spans="2:11" ht="12.75">
      <c r="B146" s="5">
        <v>39303</v>
      </c>
      <c r="C146">
        <v>12712</v>
      </c>
      <c r="F146" t="s">
        <v>102</v>
      </c>
      <c r="H146" s="14">
        <v>1964</v>
      </c>
      <c r="I146" s="14">
        <v>257625.76</v>
      </c>
      <c r="J146" s="14">
        <v>27585.41</v>
      </c>
      <c r="K146" s="14">
        <v>222374.24</v>
      </c>
    </row>
    <row r="147" spans="2:11" ht="12.75">
      <c r="B147" s="5">
        <v>39303</v>
      </c>
      <c r="C147">
        <v>12733</v>
      </c>
      <c r="F147" t="s">
        <v>55</v>
      </c>
      <c r="H147" s="14">
        <v>2633.69</v>
      </c>
      <c r="I147" s="14">
        <v>260259.45</v>
      </c>
      <c r="J147" s="14">
        <v>24951.72</v>
      </c>
      <c r="K147" s="14">
        <v>219740.55</v>
      </c>
    </row>
    <row r="148" spans="2:11" ht="12.75">
      <c r="B148" s="5">
        <v>39314</v>
      </c>
      <c r="C148">
        <v>12747</v>
      </c>
      <c r="F148" t="s">
        <v>28</v>
      </c>
      <c r="H148" s="14">
        <v>7062.6</v>
      </c>
      <c r="I148" s="14">
        <v>267322.05</v>
      </c>
      <c r="J148" s="14">
        <v>17889.12</v>
      </c>
      <c r="K148" s="14">
        <v>212677.95</v>
      </c>
    </row>
    <row r="149" spans="2:11" ht="12.75">
      <c r="B149" s="5">
        <v>39314</v>
      </c>
      <c r="C149">
        <v>12748</v>
      </c>
      <c r="F149" t="s">
        <v>124</v>
      </c>
      <c r="H149" s="14">
        <v>940</v>
      </c>
      <c r="I149" s="14">
        <v>268262.05</v>
      </c>
      <c r="J149" s="14">
        <v>16949.12</v>
      </c>
      <c r="K149" s="14">
        <v>211737.95</v>
      </c>
    </row>
    <row r="150" spans="2:11" ht="12.75">
      <c r="B150" s="5">
        <v>39314</v>
      </c>
      <c r="C150">
        <v>12749</v>
      </c>
      <c r="F150" t="s">
        <v>125</v>
      </c>
      <c r="H150" s="14">
        <v>2383</v>
      </c>
      <c r="I150" s="14">
        <v>270645.05</v>
      </c>
      <c r="J150" s="14">
        <v>14566.12</v>
      </c>
      <c r="K150" s="14">
        <v>209354.95</v>
      </c>
    </row>
    <row r="151" spans="2:11" ht="12.75">
      <c r="B151" s="5">
        <v>39317</v>
      </c>
      <c r="C151">
        <v>12756</v>
      </c>
      <c r="F151" t="s">
        <v>102</v>
      </c>
      <c r="H151" s="14">
        <v>3360.5</v>
      </c>
      <c r="I151" s="14">
        <v>274005.55</v>
      </c>
      <c r="J151" s="14">
        <v>11205.62</v>
      </c>
      <c r="K151" s="14">
        <v>205994.45</v>
      </c>
    </row>
    <row r="152" spans="2:11" ht="12.75">
      <c r="B152" s="5">
        <v>39318</v>
      </c>
      <c r="C152">
        <v>12759</v>
      </c>
      <c r="F152" t="s">
        <v>102</v>
      </c>
      <c r="H152" s="14">
        <v>2579.5</v>
      </c>
      <c r="I152" s="14">
        <v>276585.05</v>
      </c>
      <c r="J152" s="14">
        <v>8626.12</v>
      </c>
      <c r="K152" s="14">
        <v>203414.95</v>
      </c>
    </row>
    <row r="153" spans="2:11" ht="12.75">
      <c r="B153" s="5">
        <v>39321</v>
      </c>
      <c r="C153">
        <v>12761</v>
      </c>
      <c r="F153" t="s">
        <v>126</v>
      </c>
      <c r="H153" s="14">
        <v>1636</v>
      </c>
      <c r="I153" s="14">
        <v>278221.05</v>
      </c>
      <c r="J153" s="14">
        <v>6990.12</v>
      </c>
      <c r="K153" s="14">
        <v>201778.95</v>
      </c>
    </row>
    <row r="154" spans="2:11" ht="12.75">
      <c r="B154" s="5">
        <v>39322</v>
      </c>
      <c r="C154">
        <v>12767</v>
      </c>
      <c r="F154" t="s">
        <v>55</v>
      </c>
      <c r="H154" s="14">
        <v>1672.38</v>
      </c>
      <c r="I154" s="14">
        <v>279893.43</v>
      </c>
      <c r="J154" s="14">
        <v>5317.74</v>
      </c>
      <c r="K154" s="14">
        <v>200106.57</v>
      </c>
    </row>
    <row r="155" spans="2:11" ht="12.75">
      <c r="B155" s="5">
        <v>39323</v>
      </c>
      <c r="C155">
        <v>12777</v>
      </c>
      <c r="F155" t="s">
        <v>126</v>
      </c>
      <c r="H155" s="14">
        <v>1438</v>
      </c>
      <c r="I155" s="14">
        <v>281331.43</v>
      </c>
      <c r="J155" s="14">
        <v>3879.74</v>
      </c>
      <c r="K155" s="14">
        <v>198668.57</v>
      </c>
    </row>
    <row r="157" spans="1:11" ht="12.75">
      <c r="A157" s="11">
        <v>2204</v>
      </c>
      <c r="B157" s="12"/>
      <c r="C157" s="11"/>
      <c r="D157" s="112" t="s">
        <v>25</v>
      </c>
      <c r="E157" s="112"/>
      <c r="F157" s="112"/>
      <c r="G157" s="11" t="s">
        <v>17</v>
      </c>
      <c r="H157" s="13"/>
      <c r="I157" s="13"/>
      <c r="J157" s="13">
        <v>555</v>
      </c>
      <c r="K157" s="13">
        <v>6656</v>
      </c>
    </row>
    <row r="158" spans="2:11" ht="12.75">
      <c r="B158" s="5"/>
      <c r="G158" s="11" t="s">
        <v>15</v>
      </c>
      <c r="H158" s="13">
        <v>7630.4</v>
      </c>
      <c r="I158" s="13">
        <v>7630.4</v>
      </c>
      <c r="J158" s="14"/>
      <c r="K158" s="14"/>
    </row>
    <row r="159" spans="2:11" ht="12.75">
      <c r="B159" s="5">
        <v>39307</v>
      </c>
      <c r="C159">
        <v>15</v>
      </c>
      <c r="F159" t="s">
        <v>120</v>
      </c>
      <c r="H159" s="14">
        <v>168.79</v>
      </c>
      <c r="I159" s="14">
        <v>7799.19</v>
      </c>
      <c r="J159" s="14">
        <v>386.21</v>
      </c>
      <c r="K159" s="14">
        <v>-1143.19</v>
      </c>
    </row>
    <row r="160" spans="2:11" ht="12.75">
      <c r="B160" s="5">
        <v>39323</v>
      </c>
      <c r="C160">
        <v>49</v>
      </c>
      <c r="F160" t="s">
        <v>127</v>
      </c>
      <c r="H160" s="14">
        <v>762.42</v>
      </c>
      <c r="I160" s="14">
        <v>8561.61</v>
      </c>
      <c r="J160" s="14">
        <v>-376.21</v>
      </c>
      <c r="K160" s="14">
        <v>-1905.61</v>
      </c>
    </row>
    <row r="161" spans="2:11" ht="12.75">
      <c r="B161" s="5">
        <v>39295</v>
      </c>
      <c r="C161">
        <v>12701</v>
      </c>
      <c r="F161" t="s">
        <v>55</v>
      </c>
      <c r="H161" s="14">
        <v>60.03</v>
      </c>
      <c r="I161" s="14">
        <v>8621.64</v>
      </c>
      <c r="J161" s="14">
        <v>-436.24</v>
      </c>
      <c r="K161" s="14">
        <v>-1965.64</v>
      </c>
    </row>
    <row r="162" spans="2:11" ht="12.75">
      <c r="B162" s="5">
        <v>39303</v>
      </c>
      <c r="C162">
        <v>12733</v>
      </c>
      <c r="F162" t="s">
        <v>55</v>
      </c>
      <c r="H162" s="14">
        <v>50.7</v>
      </c>
      <c r="I162" s="14">
        <v>8672.34</v>
      </c>
      <c r="J162" s="14">
        <v>-486.94</v>
      </c>
      <c r="K162" s="14">
        <v>-2016.34</v>
      </c>
    </row>
    <row r="164" spans="1:11" ht="12.75">
      <c r="A164" s="11">
        <v>2302</v>
      </c>
      <c r="B164" s="12"/>
      <c r="C164" s="11"/>
      <c r="D164" s="112" t="s">
        <v>26</v>
      </c>
      <c r="E164" s="112"/>
      <c r="F164" s="112"/>
      <c r="G164" s="11" t="s">
        <v>17</v>
      </c>
      <c r="H164" s="13"/>
      <c r="I164" s="13"/>
      <c r="J164" s="13">
        <v>4725</v>
      </c>
      <c r="K164" s="13">
        <v>56700</v>
      </c>
    </row>
    <row r="165" spans="2:11" ht="12.75">
      <c r="B165" s="5"/>
      <c r="G165" s="11" t="s">
        <v>15</v>
      </c>
      <c r="H165" s="13">
        <v>49221.35</v>
      </c>
      <c r="I165" s="13">
        <v>49221.35</v>
      </c>
      <c r="J165" s="14"/>
      <c r="K165" s="14"/>
    </row>
    <row r="166" spans="2:11" ht="12.75">
      <c r="B166" s="5">
        <v>39301</v>
      </c>
      <c r="C166">
        <v>5</v>
      </c>
      <c r="F166" t="s">
        <v>128</v>
      </c>
      <c r="H166" s="14">
        <v>3390</v>
      </c>
      <c r="I166" s="14">
        <v>52611.35</v>
      </c>
      <c r="J166" s="14">
        <v>1335</v>
      </c>
      <c r="K166" s="14">
        <v>4088.65</v>
      </c>
    </row>
    <row r="167" spans="2:11" ht="12.75">
      <c r="B167" s="5">
        <v>39307</v>
      </c>
      <c r="C167">
        <v>15</v>
      </c>
      <c r="F167" t="s">
        <v>129</v>
      </c>
      <c r="H167" s="14">
        <v>1260.48</v>
      </c>
      <c r="I167" s="14">
        <v>53871.83</v>
      </c>
      <c r="J167" s="14">
        <v>74.52</v>
      </c>
      <c r="K167" s="14">
        <v>2828.17</v>
      </c>
    </row>
    <row r="168" spans="2:11" ht="12.75">
      <c r="B168" s="5">
        <v>39307</v>
      </c>
      <c r="C168">
        <v>16</v>
      </c>
      <c r="F168" t="s">
        <v>130</v>
      </c>
      <c r="H168" s="14">
        <v>170</v>
      </c>
      <c r="I168" s="14">
        <v>54041.83</v>
      </c>
      <c r="J168" s="14">
        <v>-95.48</v>
      </c>
      <c r="K168" s="14">
        <v>2658.17</v>
      </c>
    </row>
    <row r="169" spans="2:11" ht="12.75">
      <c r="B169" s="5">
        <v>39318</v>
      </c>
      <c r="C169">
        <v>44</v>
      </c>
      <c r="F169" t="s">
        <v>101</v>
      </c>
      <c r="H169" s="14">
        <v>-455</v>
      </c>
      <c r="I169" s="14">
        <v>53586.83</v>
      </c>
      <c r="J169" s="14">
        <v>359.52</v>
      </c>
      <c r="K169" s="14">
        <v>3113.17</v>
      </c>
    </row>
    <row r="170" spans="2:11" ht="12.75">
      <c r="B170" s="5">
        <v>39323</v>
      </c>
      <c r="C170">
        <v>49</v>
      </c>
      <c r="F170" t="s">
        <v>131</v>
      </c>
      <c r="H170" s="14">
        <v>341.68</v>
      </c>
      <c r="I170" s="14">
        <v>53928.51</v>
      </c>
      <c r="J170" s="14">
        <v>17.84</v>
      </c>
      <c r="K170" s="14">
        <v>2771.49</v>
      </c>
    </row>
    <row r="171" spans="2:11" ht="12.75">
      <c r="B171" s="5">
        <v>39323</v>
      </c>
      <c r="C171">
        <v>52</v>
      </c>
      <c r="F171" t="s">
        <v>132</v>
      </c>
      <c r="H171" s="14">
        <v>690</v>
      </c>
      <c r="I171" s="14">
        <v>54618.51</v>
      </c>
      <c r="J171" s="14">
        <v>-672.16</v>
      </c>
      <c r="K171" s="14">
        <v>2081.49</v>
      </c>
    </row>
    <row r="172" spans="2:11" ht="12.75">
      <c r="B172" s="5">
        <v>39295</v>
      </c>
      <c r="C172">
        <v>12701</v>
      </c>
      <c r="F172" t="s">
        <v>55</v>
      </c>
      <c r="H172" s="14">
        <v>2550</v>
      </c>
      <c r="I172" s="14">
        <v>57168.51</v>
      </c>
      <c r="J172" s="14">
        <v>-3222.16</v>
      </c>
      <c r="K172" s="14">
        <v>-468.51</v>
      </c>
    </row>
    <row r="173" spans="2:11" ht="12.75">
      <c r="B173" s="5">
        <v>39303</v>
      </c>
      <c r="C173">
        <v>12733</v>
      </c>
      <c r="F173" t="s">
        <v>55</v>
      </c>
      <c r="H173" s="14">
        <v>62</v>
      </c>
      <c r="I173" s="14">
        <v>57230.51</v>
      </c>
      <c r="J173" s="14">
        <v>-3284.16</v>
      </c>
      <c r="K173" s="14">
        <v>-530.51</v>
      </c>
    </row>
    <row r="174" spans="2:11" ht="12.75">
      <c r="B174" s="5">
        <v>39317</v>
      </c>
      <c r="C174">
        <v>12756</v>
      </c>
      <c r="F174" t="s">
        <v>102</v>
      </c>
      <c r="H174" s="14">
        <v>455</v>
      </c>
      <c r="I174" s="14">
        <v>57685.51</v>
      </c>
      <c r="J174" s="14">
        <v>-3739.16</v>
      </c>
      <c r="K174" s="14">
        <v>-985.51</v>
      </c>
    </row>
    <row r="175" spans="2:11" ht="12.75">
      <c r="B175" s="5">
        <v>39318</v>
      </c>
      <c r="C175">
        <v>12759</v>
      </c>
      <c r="F175" t="s">
        <v>102</v>
      </c>
      <c r="H175" s="14">
        <v>455</v>
      </c>
      <c r="I175" s="14">
        <v>58140.51</v>
      </c>
      <c r="J175" s="14">
        <v>-4194.16</v>
      </c>
      <c r="K175" s="14">
        <v>-1440.51</v>
      </c>
    </row>
    <row r="176" spans="2:11" ht="12.75">
      <c r="B176" s="5">
        <v>39322</v>
      </c>
      <c r="C176">
        <v>12767</v>
      </c>
      <c r="F176" t="s">
        <v>55</v>
      </c>
      <c r="H176" s="14">
        <v>104.81</v>
      </c>
      <c r="I176" s="14">
        <v>58245.32</v>
      </c>
      <c r="J176" s="14">
        <v>-4298.97</v>
      </c>
      <c r="K176" s="14">
        <v>-1545.32</v>
      </c>
    </row>
    <row r="178" spans="1:11" ht="12.75">
      <c r="A178" s="11">
        <v>2404</v>
      </c>
      <c r="B178" s="12"/>
      <c r="C178" s="11"/>
      <c r="D178" s="112" t="s">
        <v>77</v>
      </c>
      <c r="E178" s="112"/>
      <c r="F178" s="112"/>
      <c r="G178" s="11" t="s">
        <v>17</v>
      </c>
      <c r="H178" s="13"/>
      <c r="I178" s="13"/>
      <c r="J178" s="13">
        <v>2990</v>
      </c>
      <c r="K178" s="13">
        <v>35885</v>
      </c>
    </row>
    <row r="179" spans="2:11" ht="12.75">
      <c r="B179" s="5"/>
      <c r="G179" s="11" t="s">
        <v>15</v>
      </c>
      <c r="H179" s="13">
        <v>6439.41</v>
      </c>
      <c r="I179" s="13">
        <v>6439.41</v>
      </c>
      <c r="J179" s="14"/>
      <c r="K179" s="14"/>
    </row>
    <row r="180" spans="2:11" ht="12.75">
      <c r="B180" s="5">
        <v>39323</v>
      </c>
      <c r="C180">
        <v>50</v>
      </c>
      <c r="F180" t="s">
        <v>133</v>
      </c>
      <c r="H180" s="14">
        <v>1897.5</v>
      </c>
      <c r="I180" s="14">
        <v>8336.91</v>
      </c>
      <c r="J180" s="14">
        <v>1092.5</v>
      </c>
      <c r="K180" s="14">
        <v>27548.09</v>
      </c>
    </row>
    <row r="182" spans="1:11" ht="12.75">
      <c r="A182" s="11">
        <v>2601</v>
      </c>
      <c r="B182" s="12"/>
      <c r="C182" s="11"/>
      <c r="D182" s="112" t="s">
        <v>30</v>
      </c>
      <c r="E182" s="112"/>
      <c r="F182" s="112"/>
      <c r="G182" s="11" t="s">
        <v>17</v>
      </c>
      <c r="H182" s="13"/>
      <c r="I182" s="13"/>
      <c r="J182" s="13">
        <v>8333</v>
      </c>
      <c r="K182" s="13">
        <v>99996</v>
      </c>
    </row>
    <row r="183" spans="2:11" ht="12.75">
      <c r="B183" s="5"/>
      <c r="G183" s="11" t="s">
        <v>15</v>
      </c>
      <c r="H183" s="13">
        <v>7238.04</v>
      </c>
      <c r="I183" s="13">
        <v>7238.04</v>
      </c>
      <c r="J183" s="14"/>
      <c r="K183" s="14"/>
    </row>
    <row r="184" spans="2:11" ht="12.75">
      <c r="B184" s="5">
        <v>39301</v>
      </c>
      <c r="C184">
        <v>5</v>
      </c>
      <c r="F184" t="s">
        <v>134</v>
      </c>
      <c r="H184" s="14">
        <v>26</v>
      </c>
      <c r="I184" s="14">
        <v>7264.04</v>
      </c>
      <c r="J184" s="14">
        <v>8307</v>
      </c>
      <c r="K184" s="14">
        <v>92731.96</v>
      </c>
    </row>
    <row r="185" spans="2:11" ht="12.75">
      <c r="B185" s="5">
        <v>39325</v>
      </c>
      <c r="C185">
        <v>61</v>
      </c>
      <c r="F185" t="s">
        <v>135</v>
      </c>
      <c r="H185" s="14">
        <v>320</v>
      </c>
      <c r="I185" s="14">
        <v>7584.04</v>
      </c>
      <c r="J185" s="14">
        <v>7987</v>
      </c>
      <c r="K185" s="14">
        <v>92411.96</v>
      </c>
    </row>
    <row r="186" spans="2:11" ht="12.75">
      <c r="B186" s="5">
        <v>39325</v>
      </c>
      <c r="C186">
        <v>63</v>
      </c>
      <c r="F186" t="s">
        <v>136</v>
      </c>
      <c r="H186" s="14">
        <v>470</v>
      </c>
      <c r="I186" s="14">
        <v>8054.04</v>
      </c>
      <c r="J186" s="14">
        <v>7517</v>
      </c>
      <c r="K186" s="14">
        <v>91941.96</v>
      </c>
    </row>
    <row r="187" spans="2:11" ht="12.75">
      <c r="B187" s="5">
        <v>39325</v>
      </c>
      <c r="C187">
        <v>70</v>
      </c>
      <c r="F187" t="s">
        <v>137</v>
      </c>
      <c r="H187" s="14">
        <v>1074.3</v>
      </c>
      <c r="I187" s="14">
        <v>9128.34</v>
      </c>
      <c r="J187" s="14">
        <v>6442.7</v>
      </c>
      <c r="K187" s="14">
        <v>90867.66</v>
      </c>
    </row>
    <row r="189" spans="1:11" ht="12.75">
      <c r="A189" s="11">
        <v>2503</v>
      </c>
      <c r="B189" s="12"/>
      <c r="C189" s="11"/>
      <c r="D189" s="112" t="s">
        <v>78</v>
      </c>
      <c r="E189" s="112"/>
      <c r="F189" s="112"/>
      <c r="G189" s="11"/>
      <c r="H189" s="13"/>
      <c r="I189" s="13"/>
      <c r="J189" s="13"/>
      <c r="K189" s="13"/>
    </row>
    <row r="190" spans="2:11" ht="12.75">
      <c r="B190" s="5"/>
      <c r="G190" s="11" t="s">
        <v>15</v>
      </c>
      <c r="H190" s="13">
        <v>236.44</v>
      </c>
      <c r="I190" s="13">
        <v>236.44</v>
      </c>
      <c r="J190" s="14">
        <v>0</v>
      </c>
      <c r="K190" s="14">
        <v>-236.44</v>
      </c>
    </row>
    <row r="192" spans="1:11" ht="12.75">
      <c r="A192" s="11">
        <v>2402</v>
      </c>
      <c r="B192" s="12"/>
      <c r="C192" s="11"/>
      <c r="D192" s="112" t="s">
        <v>27</v>
      </c>
      <c r="E192" s="112"/>
      <c r="F192" s="112"/>
      <c r="G192" s="11" t="s">
        <v>17</v>
      </c>
      <c r="H192" s="13"/>
      <c r="I192" s="13"/>
      <c r="J192" s="13">
        <v>2882</v>
      </c>
      <c r="K192" s="13">
        <v>34584</v>
      </c>
    </row>
    <row r="193" spans="2:11" ht="12.75">
      <c r="B193" s="5"/>
      <c r="G193" s="11" t="s">
        <v>15</v>
      </c>
      <c r="H193" s="13">
        <v>47409.53</v>
      </c>
      <c r="I193" s="13">
        <v>47409.53</v>
      </c>
      <c r="J193" s="14"/>
      <c r="K193" s="14"/>
    </row>
    <row r="194" spans="2:11" ht="12.75">
      <c r="B194" s="5">
        <v>39301</v>
      </c>
      <c r="C194">
        <v>5</v>
      </c>
      <c r="F194" t="s">
        <v>138</v>
      </c>
      <c r="H194" s="14">
        <v>120</v>
      </c>
      <c r="I194" s="14">
        <v>47529.53</v>
      </c>
      <c r="J194" s="14">
        <v>2762</v>
      </c>
      <c r="K194" s="14">
        <v>-12945.53</v>
      </c>
    </row>
    <row r="195" spans="2:11" ht="12.75">
      <c r="B195" s="5">
        <v>39307</v>
      </c>
      <c r="C195">
        <v>16</v>
      </c>
      <c r="F195" t="s">
        <v>139</v>
      </c>
      <c r="H195" s="14">
        <v>26</v>
      </c>
      <c r="I195" s="14">
        <v>47555.53</v>
      </c>
      <c r="J195" s="14">
        <v>2736</v>
      </c>
      <c r="K195" s="14">
        <v>-12971.53</v>
      </c>
    </row>
    <row r="196" spans="2:11" ht="12.75">
      <c r="B196" s="5">
        <v>39323</v>
      </c>
      <c r="C196">
        <v>52</v>
      </c>
      <c r="F196" t="s">
        <v>140</v>
      </c>
      <c r="H196" s="14">
        <v>363.97</v>
      </c>
      <c r="I196" s="14">
        <v>47919.5</v>
      </c>
      <c r="J196" s="14">
        <v>2372.03</v>
      </c>
      <c r="K196" s="14">
        <v>-13335.5</v>
      </c>
    </row>
    <row r="197" spans="2:11" ht="12.75">
      <c r="B197" s="5">
        <v>39295</v>
      </c>
      <c r="C197">
        <v>12701</v>
      </c>
      <c r="F197" t="s">
        <v>55</v>
      </c>
      <c r="H197" s="14">
        <v>396.98</v>
      </c>
      <c r="I197" s="14">
        <v>48316.48</v>
      </c>
      <c r="J197" s="14">
        <v>1975.05</v>
      </c>
      <c r="K197" s="14">
        <v>-13732.48</v>
      </c>
    </row>
    <row r="198" spans="2:11" ht="12.75">
      <c r="B198" s="5">
        <v>39314</v>
      </c>
      <c r="C198">
        <v>12747</v>
      </c>
      <c r="F198" t="s">
        <v>28</v>
      </c>
      <c r="H198" s="14">
        <v>70</v>
      </c>
      <c r="I198" s="14">
        <v>48386.48</v>
      </c>
      <c r="J198" s="14">
        <v>1905.05</v>
      </c>
      <c r="K198" s="14">
        <v>-13802.48</v>
      </c>
    </row>
    <row r="200" spans="1:11" ht="12.75">
      <c r="A200" s="11">
        <v>2701</v>
      </c>
      <c r="B200" s="12"/>
      <c r="C200" s="11"/>
      <c r="D200" s="112" t="s">
        <v>31</v>
      </c>
      <c r="E200" s="112"/>
      <c r="F200" s="112"/>
      <c r="G200" s="11"/>
      <c r="H200" s="13"/>
      <c r="I200" s="13"/>
      <c r="J200" s="13"/>
      <c r="K200" s="13"/>
    </row>
    <row r="201" spans="2:11" ht="12.75">
      <c r="B201" s="5"/>
      <c r="G201" s="11" t="s">
        <v>15</v>
      </c>
      <c r="H201" s="13">
        <v>0</v>
      </c>
      <c r="I201" s="13">
        <v>0</v>
      </c>
      <c r="J201" s="14">
        <v>0</v>
      </c>
      <c r="K201" s="14">
        <v>0</v>
      </c>
    </row>
    <row r="203" spans="1:11" ht="12.75">
      <c r="A203" s="11">
        <v>2507</v>
      </c>
      <c r="B203" s="12"/>
      <c r="C203" s="11"/>
      <c r="D203" s="112" t="s">
        <v>29</v>
      </c>
      <c r="E203" s="112"/>
      <c r="F203" s="112"/>
      <c r="G203" s="11"/>
      <c r="H203" s="13"/>
      <c r="I203" s="13"/>
      <c r="J203" s="13"/>
      <c r="K203" s="13"/>
    </row>
    <row r="204" spans="2:11" ht="12.75">
      <c r="B204" s="5"/>
      <c r="G204" s="11" t="s">
        <v>15</v>
      </c>
      <c r="H204" s="13">
        <v>0</v>
      </c>
      <c r="I204" s="13">
        <v>0</v>
      </c>
      <c r="J204" s="14">
        <v>0</v>
      </c>
      <c r="K204" s="14">
        <v>0</v>
      </c>
    </row>
    <row r="206" spans="1:11" ht="12.75">
      <c r="A206" s="11">
        <v>2000</v>
      </c>
      <c r="B206" s="12"/>
      <c r="C206" s="11"/>
      <c r="D206" s="112" t="s">
        <v>32</v>
      </c>
      <c r="E206" s="112"/>
      <c r="F206" s="112"/>
      <c r="G206" s="11" t="s">
        <v>17</v>
      </c>
      <c r="H206" s="13"/>
      <c r="I206" s="13"/>
      <c r="J206" s="13">
        <v>82737</v>
      </c>
      <c r="K206" s="13">
        <v>992842</v>
      </c>
    </row>
    <row r="207" spans="2:11" ht="12.75">
      <c r="B207" s="5"/>
      <c r="G207" s="11" t="s">
        <v>15</v>
      </c>
      <c r="H207" s="13">
        <v>515020.28</v>
      </c>
      <c r="I207" s="13">
        <v>515020.28</v>
      </c>
      <c r="J207" s="14"/>
      <c r="K207" s="14"/>
    </row>
    <row r="208" spans="1:11" ht="12.75">
      <c r="A208" s="11"/>
      <c r="B208" s="12"/>
      <c r="C208" s="11"/>
      <c r="D208" s="11"/>
      <c r="E208" s="11"/>
      <c r="F208" s="11"/>
      <c r="G208" s="11"/>
      <c r="H208" s="13">
        <v>76134.92</v>
      </c>
      <c r="I208" s="13">
        <v>591155.2</v>
      </c>
      <c r="J208" s="13">
        <v>6602.08</v>
      </c>
      <c r="K208" s="13">
        <v>401686.8</v>
      </c>
    </row>
    <row r="210" spans="1:11" ht="12.75">
      <c r="A210" s="11">
        <v>3101</v>
      </c>
      <c r="B210" s="12"/>
      <c r="C210" s="11"/>
      <c r="D210" s="112" t="s">
        <v>33</v>
      </c>
      <c r="E210" s="112"/>
      <c r="F210" s="112"/>
      <c r="G210" s="11"/>
      <c r="H210" s="13"/>
      <c r="I210" s="13"/>
      <c r="J210" s="13"/>
      <c r="K210" s="13"/>
    </row>
    <row r="211" spans="2:11" ht="12.75">
      <c r="B211" s="5"/>
      <c r="G211" s="11" t="s">
        <v>15</v>
      </c>
      <c r="H211" s="13">
        <v>0</v>
      </c>
      <c r="I211" s="13">
        <v>0</v>
      </c>
      <c r="J211" s="14">
        <v>0</v>
      </c>
      <c r="K211" s="14">
        <v>0</v>
      </c>
    </row>
    <row r="213" spans="1:11" ht="12.75">
      <c r="A213" s="11">
        <v>3103</v>
      </c>
      <c r="B213" s="12"/>
      <c r="C213" s="11"/>
      <c r="D213" s="112" t="s">
        <v>34</v>
      </c>
      <c r="E213" s="112"/>
      <c r="F213" s="112"/>
      <c r="G213" s="11" t="s">
        <v>17</v>
      </c>
      <c r="H213" s="13"/>
      <c r="I213" s="13"/>
      <c r="J213" s="13">
        <v>45833</v>
      </c>
      <c r="K213" s="13">
        <v>550000</v>
      </c>
    </row>
    <row r="214" spans="2:11" ht="12.75">
      <c r="B214" s="5"/>
      <c r="G214" s="11" t="s">
        <v>15</v>
      </c>
      <c r="H214" s="13">
        <v>454399.15</v>
      </c>
      <c r="I214" s="13">
        <v>454399.15</v>
      </c>
      <c r="J214" s="14"/>
      <c r="K214" s="14"/>
    </row>
    <row r="215" spans="2:11" ht="12.75">
      <c r="B215" s="5">
        <v>39315</v>
      </c>
      <c r="C215">
        <v>39</v>
      </c>
      <c r="F215" t="s">
        <v>141</v>
      </c>
      <c r="H215" s="14">
        <v>-2315.92</v>
      </c>
      <c r="I215" s="14">
        <v>452083.23</v>
      </c>
      <c r="J215" s="14">
        <v>48148.92</v>
      </c>
      <c r="K215" s="14">
        <v>97916.77</v>
      </c>
    </row>
    <row r="216" spans="2:11" ht="12.75">
      <c r="B216" s="5">
        <v>39307</v>
      </c>
      <c r="C216">
        <v>12739</v>
      </c>
      <c r="F216" t="s">
        <v>142</v>
      </c>
      <c r="H216" s="14">
        <v>34512</v>
      </c>
      <c r="I216" s="14">
        <v>486595.23</v>
      </c>
      <c r="J216" s="14">
        <v>13636.92</v>
      </c>
      <c r="K216" s="14">
        <v>63404.77</v>
      </c>
    </row>
    <row r="217" spans="2:11" ht="12.75">
      <c r="B217" s="5">
        <v>39322</v>
      </c>
      <c r="C217">
        <v>12764</v>
      </c>
      <c r="F217" t="s">
        <v>143</v>
      </c>
      <c r="H217" s="14">
        <v>32816.65</v>
      </c>
      <c r="I217" s="14">
        <v>519411.88</v>
      </c>
      <c r="J217" s="14">
        <v>-19179.73</v>
      </c>
      <c r="K217" s="14">
        <v>30588.12</v>
      </c>
    </row>
    <row r="219" spans="1:11" ht="12.75">
      <c r="A219" s="11">
        <v>3104</v>
      </c>
      <c r="B219" s="12"/>
      <c r="C219" s="11"/>
      <c r="D219" s="112" t="s">
        <v>79</v>
      </c>
      <c r="E219" s="112"/>
      <c r="F219" s="112"/>
      <c r="G219" s="11" t="s">
        <v>17</v>
      </c>
      <c r="H219" s="13"/>
      <c r="I219" s="13"/>
      <c r="J219" s="13">
        <v>17928</v>
      </c>
      <c r="K219" s="13">
        <v>215136</v>
      </c>
    </row>
    <row r="220" spans="2:11" ht="12.75">
      <c r="B220" s="5"/>
      <c r="G220" s="11" t="s">
        <v>15</v>
      </c>
      <c r="H220" s="13">
        <v>185852</v>
      </c>
      <c r="I220" s="13">
        <v>185852</v>
      </c>
      <c r="J220" s="14"/>
      <c r="K220" s="14"/>
    </row>
    <row r="221" spans="2:11" ht="12.75">
      <c r="B221" s="5">
        <v>39301</v>
      </c>
      <c r="C221">
        <v>6</v>
      </c>
      <c r="F221" t="s">
        <v>144</v>
      </c>
      <c r="H221" s="14">
        <v>1086</v>
      </c>
      <c r="I221" s="14">
        <v>186938</v>
      </c>
      <c r="J221" s="14">
        <v>16842</v>
      </c>
      <c r="K221" s="14">
        <v>28198</v>
      </c>
    </row>
    <row r="222" spans="2:11" ht="12.75">
      <c r="B222" s="5">
        <v>39307</v>
      </c>
      <c r="C222">
        <v>13</v>
      </c>
      <c r="F222" t="s">
        <v>145</v>
      </c>
      <c r="H222" s="14">
        <v>-22218</v>
      </c>
      <c r="I222" s="14">
        <v>164720</v>
      </c>
      <c r="J222" s="14">
        <v>39060</v>
      </c>
      <c r="K222" s="14">
        <v>50416</v>
      </c>
    </row>
    <row r="223" spans="2:11" ht="12.75">
      <c r="B223" s="5">
        <v>39308</v>
      </c>
      <c r="C223">
        <v>24</v>
      </c>
      <c r="F223" t="s">
        <v>146</v>
      </c>
      <c r="H223" s="14">
        <v>22218</v>
      </c>
      <c r="I223" s="14">
        <v>186938</v>
      </c>
      <c r="J223" s="14">
        <v>16842</v>
      </c>
      <c r="K223" s="14">
        <v>28198</v>
      </c>
    </row>
    <row r="224" spans="2:11" ht="12.75">
      <c r="B224" s="5">
        <v>39303</v>
      </c>
      <c r="C224">
        <v>12711</v>
      </c>
      <c r="F224" t="s">
        <v>147</v>
      </c>
      <c r="H224" s="14">
        <v>22218</v>
      </c>
      <c r="I224" s="14">
        <v>209156</v>
      </c>
      <c r="J224" s="14">
        <v>-5376</v>
      </c>
      <c r="K224" s="14">
        <v>5980</v>
      </c>
    </row>
    <row r="225" spans="2:11" ht="12.75">
      <c r="B225" s="5">
        <v>39314</v>
      </c>
      <c r="C225">
        <v>12743</v>
      </c>
      <c r="F225" t="s">
        <v>148</v>
      </c>
      <c r="H225" s="14">
        <v>2751</v>
      </c>
      <c r="I225" s="14">
        <v>211907</v>
      </c>
      <c r="J225" s="14">
        <v>-8127</v>
      </c>
      <c r="K225" s="14">
        <v>3229</v>
      </c>
    </row>
    <row r="227" spans="1:11" ht="12.75">
      <c r="A227" s="11">
        <v>3105</v>
      </c>
      <c r="B227" s="12"/>
      <c r="C227" s="11"/>
      <c r="D227" s="112" t="s">
        <v>35</v>
      </c>
      <c r="E227" s="112"/>
      <c r="F227" s="112"/>
      <c r="G227" s="11" t="s">
        <v>17</v>
      </c>
      <c r="H227" s="13"/>
      <c r="I227" s="13"/>
      <c r="J227" s="13">
        <v>763</v>
      </c>
      <c r="K227" s="13">
        <v>9156</v>
      </c>
    </row>
    <row r="228" spans="2:11" ht="12.75">
      <c r="B228" s="5"/>
      <c r="G228" s="11" t="s">
        <v>15</v>
      </c>
      <c r="H228" s="13">
        <v>7065</v>
      </c>
      <c r="I228" s="13">
        <v>7065</v>
      </c>
      <c r="J228" s="14">
        <v>763</v>
      </c>
      <c r="K228" s="14">
        <v>2091</v>
      </c>
    </row>
    <row r="230" spans="1:11" ht="12.75">
      <c r="A230" s="11">
        <v>3201</v>
      </c>
      <c r="B230" s="12"/>
      <c r="C230" s="11"/>
      <c r="D230" s="112" t="s">
        <v>36</v>
      </c>
      <c r="E230" s="112"/>
      <c r="F230" s="112"/>
      <c r="G230" s="11" t="s">
        <v>17</v>
      </c>
      <c r="H230" s="13"/>
      <c r="I230" s="13"/>
      <c r="J230" s="13">
        <v>184807</v>
      </c>
      <c r="K230" s="13">
        <v>2549749</v>
      </c>
    </row>
    <row r="231" spans="2:11" ht="12.75">
      <c r="B231" s="5"/>
      <c r="G231" s="11" t="s">
        <v>15</v>
      </c>
      <c r="H231" s="13">
        <v>1738727.55</v>
      </c>
      <c r="I231" s="13">
        <v>1738727.55</v>
      </c>
      <c r="J231" s="14"/>
      <c r="K231" s="14"/>
    </row>
    <row r="232" spans="2:11" ht="12.75">
      <c r="B232" s="5">
        <v>39295</v>
      </c>
      <c r="C232">
        <v>12690</v>
      </c>
      <c r="F232" t="s">
        <v>149</v>
      </c>
      <c r="H232" s="14">
        <v>175939.65</v>
      </c>
      <c r="I232" s="14">
        <v>1914667.2</v>
      </c>
      <c r="J232" s="14">
        <v>8867.35</v>
      </c>
      <c r="K232" s="14">
        <v>635081.8</v>
      </c>
    </row>
    <row r="233" spans="2:11" ht="12.75">
      <c r="B233" s="5">
        <v>39295</v>
      </c>
      <c r="C233">
        <v>12694</v>
      </c>
      <c r="F233" t="s">
        <v>93</v>
      </c>
      <c r="H233" s="14">
        <v>9200</v>
      </c>
      <c r="I233" s="14">
        <v>1923867.2</v>
      </c>
      <c r="J233" s="14">
        <v>-332.65</v>
      </c>
      <c r="K233" s="14">
        <v>625881.8</v>
      </c>
    </row>
    <row r="234" spans="2:11" ht="12.75">
      <c r="B234" s="5">
        <v>39295</v>
      </c>
      <c r="C234">
        <v>12695</v>
      </c>
      <c r="F234" t="s">
        <v>150</v>
      </c>
      <c r="H234" s="14">
        <v>63250</v>
      </c>
      <c r="I234" s="14">
        <v>1987117.2</v>
      </c>
      <c r="J234" s="14">
        <v>-63582.65</v>
      </c>
      <c r="K234" s="14">
        <v>562631.8</v>
      </c>
    </row>
    <row r="236" spans="1:11" ht="12.75">
      <c r="A236" s="11">
        <v>3203</v>
      </c>
      <c r="B236" s="12"/>
      <c r="C236" s="11"/>
      <c r="D236" s="112" t="s">
        <v>80</v>
      </c>
      <c r="E236" s="112"/>
      <c r="F236" s="112"/>
      <c r="G236" s="11" t="s">
        <v>17</v>
      </c>
      <c r="H236" s="13"/>
      <c r="I236" s="13"/>
      <c r="J236" s="13">
        <v>11667</v>
      </c>
      <c r="K236" s="13">
        <v>140004</v>
      </c>
    </row>
    <row r="237" spans="2:11" ht="12.75">
      <c r="B237" s="5"/>
      <c r="G237" s="11" t="s">
        <v>15</v>
      </c>
      <c r="H237" s="13">
        <v>99484.2</v>
      </c>
      <c r="I237" s="13">
        <v>99484.2</v>
      </c>
      <c r="J237" s="14"/>
      <c r="K237" s="14"/>
    </row>
    <row r="238" spans="2:11" ht="12.75">
      <c r="B238" s="5">
        <v>39325</v>
      </c>
      <c r="C238">
        <v>63</v>
      </c>
      <c r="F238" t="s">
        <v>136</v>
      </c>
      <c r="H238" s="14">
        <v>1610</v>
      </c>
      <c r="I238" s="14">
        <v>101094.2</v>
      </c>
      <c r="J238" s="14">
        <v>10057</v>
      </c>
      <c r="K238" s="14">
        <v>38909.8</v>
      </c>
    </row>
    <row r="239" spans="2:11" ht="12.75">
      <c r="B239" s="5">
        <v>39295</v>
      </c>
      <c r="C239">
        <v>12698</v>
      </c>
      <c r="F239" t="s">
        <v>151</v>
      </c>
      <c r="H239" s="14">
        <v>4805.64</v>
      </c>
      <c r="I239" s="14">
        <v>105899.84</v>
      </c>
      <c r="J239" s="14">
        <v>5251.36</v>
      </c>
      <c r="K239" s="14">
        <v>34104.16</v>
      </c>
    </row>
    <row r="241" spans="1:11" ht="12.75">
      <c r="A241" s="11">
        <v>3304</v>
      </c>
      <c r="B241" s="12"/>
      <c r="C241" s="11"/>
      <c r="D241" s="112" t="s">
        <v>81</v>
      </c>
      <c r="E241" s="112"/>
      <c r="F241" s="112"/>
      <c r="G241" s="11" t="s">
        <v>17</v>
      </c>
      <c r="H241" s="13"/>
      <c r="I241" s="13"/>
      <c r="J241" s="13">
        <v>0</v>
      </c>
      <c r="K241" s="13">
        <v>0</v>
      </c>
    </row>
    <row r="242" spans="2:11" ht="12.75">
      <c r="B242" s="5"/>
      <c r="G242" s="11" t="s">
        <v>15</v>
      </c>
      <c r="H242" s="13">
        <v>0</v>
      </c>
      <c r="I242" s="13">
        <v>0</v>
      </c>
      <c r="J242" s="14">
        <v>0</v>
      </c>
      <c r="K242" s="14">
        <v>0</v>
      </c>
    </row>
    <row r="244" spans="1:11" ht="12.75">
      <c r="A244" s="11">
        <v>3402</v>
      </c>
      <c r="B244" s="12"/>
      <c r="C244" s="11"/>
      <c r="D244" s="112" t="s">
        <v>38</v>
      </c>
      <c r="E244" s="112"/>
      <c r="F244" s="112"/>
      <c r="G244" s="11" t="s">
        <v>17</v>
      </c>
      <c r="H244" s="13"/>
      <c r="I244" s="13"/>
      <c r="J244" s="13">
        <v>3523</v>
      </c>
      <c r="K244" s="13">
        <v>42276</v>
      </c>
    </row>
    <row r="245" spans="2:11" ht="12.75">
      <c r="B245" s="5"/>
      <c r="G245" s="11" t="s">
        <v>15</v>
      </c>
      <c r="H245" s="13">
        <v>53219.65</v>
      </c>
      <c r="I245" s="13">
        <v>53219.65</v>
      </c>
      <c r="J245" s="14"/>
      <c r="K245" s="14"/>
    </row>
    <row r="246" spans="2:11" ht="12.75">
      <c r="B246" s="5">
        <v>39295</v>
      </c>
      <c r="C246">
        <v>12703</v>
      </c>
      <c r="F246" t="s">
        <v>56</v>
      </c>
      <c r="H246" s="14">
        <v>716.01</v>
      </c>
      <c r="I246" s="14">
        <v>53935.66</v>
      </c>
      <c r="J246" s="14">
        <v>2806.99</v>
      </c>
      <c r="K246" s="14">
        <v>-11659.66</v>
      </c>
    </row>
    <row r="247" spans="2:11" ht="12.75">
      <c r="B247" s="5">
        <v>39314</v>
      </c>
      <c r="C247">
        <v>12747</v>
      </c>
      <c r="F247" t="s">
        <v>28</v>
      </c>
      <c r="H247" s="14">
        <v>2593.6</v>
      </c>
      <c r="I247" s="14">
        <v>56529.26</v>
      </c>
      <c r="J247" s="14">
        <v>213.39</v>
      </c>
      <c r="K247" s="14">
        <v>-14253.26</v>
      </c>
    </row>
    <row r="249" spans="1:11" ht="12.75">
      <c r="A249" s="11">
        <v>3404</v>
      </c>
      <c r="B249" s="12"/>
      <c r="C249" s="11"/>
      <c r="D249" s="112" t="s">
        <v>82</v>
      </c>
      <c r="E249" s="112"/>
      <c r="F249" s="112"/>
      <c r="G249" s="11" t="s">
        <v>17</v>
      </c>
      <c r="H249" s="13"/>
      <c r="I249" s="13"/>
      <c r="J249" s="13">
        <v>1103</v>
      </c>
      <c r="K249" s="13">
        <v>13236</v>
      </c>
    </row>
    <row r="250" spans="2:11" ht="12.75">
      <c r="B250" s="5"/>
      <c r="G250" s="11" t="s">
        <v>15</v>
      </c>
      <c r="H250" s="13">
        <v>27740.5</v>
      </c>
      <c r="I250" s="13">
        <v>27740.5</v>
      </c>
      <c r="J250" s="14"/>
      <c r="K250" s="14"/>
    </row>
    <row r="251" spans="2:11" ht="12.75">
      <c r="B251" s="5">
        <v>39295</v>
      </c>
      <c r="C251">
        <v>12701</v>
      </c>
      <c r="F251" t="s">
        <v>55</v>
      </c>
      <c r="H251" s="14">
        <v>50</v>
      </c>
      <c r="I251" s="14">
        <v>27790.5</v>
      </c>
      <c r="J251" s="14">
        <v>1053</v>
      </c>
      <c r="K251" s="14">
        <v>-14554.5</v>
      </c>
    </row>
    <row r="252" spans="2:11" ht="12.75">
      <c r="B252" s="5">
        <v>39303</v>
      </c>
      <c r="C252">
        <v>12733</v>
      </c>
      <c r="F252" t="s">
        <v>55</v>
      </c>
      <c r="H252" s="14">
        <v>50</v>
      </c>
      <c r="I252" s="14">
        <v>27840.5</v>
      </c>
      <c r="J252" s="14">
        <v>1003</v>
      </c>
      <c r="K252" s="14">
        <v>-14604.5</v>
      </c>
    </row>
    <row r="254" spans="1:11" ht="12.75">
      <c r="A254" s="11">
        <v>3406</v>
      </c>
      <c r="B254" s="12"/>
      <c r="C254" s="11"/>
      <c r="D254" s="112" t="s">
        <v>83</v>
      </c>
      <c r="E254" s="112"/>
      <c r="F254" s="112"/>
      <c r="G254" s="11" t="s">
        <v>17</v>
      </c>
      <c r="H254" s="13"/>
      <c r="I254" s="13"/>
      <c r="J254" s="13">
        <v>2316</v>
      </c>
      <c r="K254" s="13">
        <v>27796</v>
      </c>
    </row>
    <row r="255" spans="2:11" ht="12.75">
      <c r="B255" s="5"/>
      <c r="G255" s="11" t="s">
        <v>15</v>
      </c>
      <c r="H255" s="13">
        <v>-10180.36</v>
      </c>
      <c r="I255" s="13">
        <v>-10180.36</v>
      </c>
      <c r="J255" s="14"/>
      <c r="K255" s="14"/>
    </row>
    <row r="256" spans="2:11" ht="12.75">
      <c r="B256" s="5">
        <v>39297</v>
      </c>
      <c r="C256">
        <v>2</v>
      </c>
      <c r="F256" t="s">
        <v>152</v>
      </c>
      <c r="H256" s="14">
        <v>0.6</v>
      </c>
      <c r="I256" s="14">
        <v>-10179.76</v>
      </c>
      <c r="J256" s="14">
        <v>2315.4</v>
      </c>
      <c r="K256" s="14">
        <v>37975.76</v>
      </c>
    </row>
    <row r="257" spans="2:11" ht="12.75">
      <c r="B257" s="5">
        <v>39302</v>
      </c>
      <c r="C257">
        <v>10</v>
      </c>
      <c r="F257" t="s">
        <v>153</v>
      </c>
      <c r="H257" s="14">
        <v>-908.5</v>
      </c>
      <c r="I257" s="14">
        <v>-11088.26</v>
      </c>
      <c r="J257" s="14">
        <v>3223.9</v>
      </c>
      <c r="K257" s="14">
        <v>38884.26</v>
      </c>
    </row>
    <row r="258" spans="2:11" ht="12.75">
      <c r="B258" s="5">
        <v>39308</v>
      </c>
      <c r="C258">
        <v>23</v>
      </c>
      <c r="F258" t="s">
        <v>154</v>
      </c>
      <c r="H258" s="14">
        <v>4.6</v>
      </c>
      <c r="I258" s="14">
        <v>-11083.66</v>
      </c>
      <c r="J258" s="14">
        <v>3219.3</v>
      </c>
      <c r="K258" s="14">
        <v>38879.66</v>
      </c>
    </row>
    <row r="259" spans="2:11" ht="12.75">
      <c r="B259" s="5">
        <v>39309</v>
      </c>
      <c r="C259">
        <v>25</v>
      </c>
      <c r="F259" t="s">
        <v>97</v>
      </c>
      <c r="H259" s="14">
        <v>0.09</v>
      </c>
      <c r="I259" s="14">
        <v>-11083.57</v>
      </c>
      <c r="J259" s="14">
        <v>3219.21</v>
      </c>
      <c r="K259" s="14">
        <v>38879.57</v>
      </c>
    </row>
    <row r="260" spans="2:11" ht="12.75">
      <c r="B260" s="5">
        <v>39309</v>
      </c>
      <c r="C260">
        <v>26</v>
      </c>
      <c r="F260" t="s">
        <v>98</v>
      </c>
      <c r="H260" s="14">
        <v>0.69</v>
      </c>
      <c r="I260" s="14">
        <v>-11082.88</v>
      </c>
      <c r="J260" s="14">
        <v>3218.52</v>
      </c>
      <c r="K260" s="14">
        <v>38878.88</v>
      </c>
    </row>
    <row r="261" spans="2:11" ht="12.75">
      <c r="B261" s="5">
        <v>39309</v>
      </c>
      <c r="C261">
        <v>27</v>
      </c>
      <c r="F261" t="s">
        <v>104</v>
      </c>
      <c r="H261" s="14">
        <v>0.24</v>
      </c>
      <c r="I261" s="14">
        <v>-11082.64</v>
      </c>
      <c r="J261" s="14">
        <v>3218.28</v>
      </c>
      <c r="K261" s="14">
        <v>38878.64</v>
      </c>
    </row>
    <row r="262" spans="2:11" ht="12.75">
      <c r="B262" s="5">
        <v>39309</v>
      </c>
      <c r="C262">
        <v>29</v>
      </c>
      <c r="F262" t="s">
        <v>155</v>
      </c>
      <c r="H262" s="14">
        <v>-0.24</v>
      </c>
      <c r="I262" s="14">
        <v>-11082.88</v>
      </c>
      <c r="J262" s="14">
        <v>3218.52</v>
      </c>
      <c r="K262" s="14">
        <v>38878.88</v>
      </c>
    </row>
    <row r="263" spans="2:11" ht="12.75">
      <c r="B263" s="5">
        <v>39314</v>
      </c>
      <c r="C263">
        <v>35</v>
      </c>
      <c r="F263" t="s">
        <v>156</v>
      </c>
      <c r="H263" s="14">
        <v>79.35</v>
      </c>
      <c r="I263" s="14">
        <v>-11003.53</v>
      </c>
      <c r="J263" s="14">
        <v>3139.17</v>
      </c>
      <c r="K263" s="14">
        <v>38799.53</v>
      </c>
    </row>
    <row r="264" spans="2:11" ht="12.75">
      <c r="B264" s="5">
        <v>39314</v>
      </c>
      <c r="C264">
        <v>36</v>
      </c>
      <c r="F264" t="s">
        <v>156</v>
      </c>
      <c r="H264" s="14">
        <v>162.15</v>
      </c>
      <c r="I264" s="14">
        <v>-10841.38</v>
      </c>
      <c r="J264" s="14">
        <v>2977.02</v>
      </c>
      <c r="K264" s="14">
        <v>38637.38</v>
      </c>
    </row>
    <row r="265" spans="2:11" ht="12.75">
      <c r="B265" s="5">
        <v>39314</v>
      </c>
      <c r="C265">
        <v>36</v>
      </c>
      <c r="F265" t="s">
        <v>157</v>
      </c>
      <c r="H265" s="14">
        <v>908.5</v>
      </c>
      <c r="I265" s="14">
        <v>-9932.88</v>
      </c>
      <c r="J265" s="14">
        <v>2068.52</v>
      </c>
      <c r="K265" s="14">
        <v>37728.88</v>
      </c>
    </row>
    <row r="266" spans="2:11" ht="12.75">
      <c r="B266" s="5">
        <v>39315</v>
      </c>
      <c r="C266">
        <v>38</v>
      </c>
      <c r="F266" t="s">
        <v>158</v>
      </c>
      <c r="H266" s="14">
        <v>-0.4</v>
      </c>
      <c r="I266" s="14">
        <v>-9933.28</v>
      </c>
      <c r="J266" s="14">
        <v>2068.92</v>
      </c>
      <c r="K266" s="14">
        <v>37729.28</v>
      </c>
    </row>
    <row r="267" spans="2:11" ht="12.75">
      <c r="B267" s="5">
        <v>39324</v>
      </c>
      <c r="C267">
        <v>59</v>
      </c>
      <c r="F267" t="s">
        <v>154</v>
      </c>
      <c r="H267" s="14">
        <v>4.6</v>
      </c>
      <c r="I267" s="14">
        <v>-9928.68</v>
      </c>
      <c r="J267" s="14">
        <v>2064.32</v>
      </c>
      <c r="K267" s="14">
        <v>37724.68</v>
      </c>
    </row>
    <row r="268" spans="2:11" ht="12.75">
      <c r="B268" s="5">
        <v>39325</v>
      </c>
      <c r="C268">
        <v>66</v>
      </c>
      <c r="F268" t="s">
        <v>99</v>
      </c>
      <c r="H268" s="14">
        <v>-0.25</v>
      </c>
      <c r="I268" s="14">
        <v>-9928.93</v>
      </c>
      <c r="J268" s="14">
        <v>2064.57</v>
      </c>
      <c r="K268" s="14">
        <v>37724.93</v>
      </c>
    </row>
    <row r="269" spans="2:11" ht="12.75">
      <c r="B269" s="5">
        <v>39325</v>
      </c>
      <c r="C269">
        <v>67</v>
      </c>
      <c r="F269" t="s">
        <v>100</v>
      </c>
      <c r="H269" s="14">
        <v>-0.27</v>
      </c>
      <c r="I269" s="14">
        <v>-9929.2</v>
      </c>
      <c r="J269" s="14">
        <v>2064.84</v>
      </c>
      <c r="K269" s="14">
        <v>37725.2</v>
      </c>
    </row>
    <row r="270" spans="2:11" ht="12.75">
      <c r="B270" s="5">
        <v>39325</v>
      </c>
      <c r="C270">
        <v>68</v>
      </c>
      <c r="F270" t="s">
        <v>105</v>
      </c>
      <c r="H270" s="14">
        <v>-0.16</v>
      </c>
      <c r="I270" s="14">
        <v>-9929.36</v>
      </c>
      <c r="J270" s="14">
        <v>2065</v>
      </c>
      <c r="K270" s="14">
        <v>37725.36</v>
      </c>
    </row>
    <row r="271" spans="2:11" ht="12.75">
      <c r="B271" s="5">
        <v>39325</v>
      </c>
      <c r="C271">
        <v>69</v>
      </c>
      <c r="F271" t="s">
        <v>159</v>
      </c>
      <c r="H271" s="14">
        <v>0.1</v>
      </c>
      <c r="I271" s="14">
        <v>-9929.26</v>
      </c>
      <c r="J271" s="14">
        <v>2064.9</v>
      </c>
      <c r="K271" s="14">
        <v>37725.26</v>
      </c>
    </row>
    <row r="273" spans="1:11" ht="12.75">
      <c r="A273" s="11">
        <v>3409</v>
      </c>
      <c r="B273" s="12"/>
      <c r="C273" s="11"/>
      <c r="D273" s="112" t="s">
        <v>40</v>
      </c>
      <c r="E273" s="112"/>
      <c r="F273" s="112"/>
      <c r="G273" s="11" t="s">
        <v>17</v>
      </c>
      <c r="H273" s="13"/>
      <c r="I273" s="13"/>
      <c r="J273" s="13">
        <v>38542</v>
      </c>
      <c r="K273" s="13">
        <v>462504</v>
      </c>
    </row>
    <row r="274" spans="2:11" ht="12.75">
      <c r="B274" s="5"/>
      <c r="G274" s="11" t="s">
        <v>15</v>
      </c>
      <c r="H274" s="13">
        <v>103379.71</v>
      </c>
      <c r="I274" s="13">
        <v>103379.71</v>
      </c>
      <c r="J274" s="14">
        <v>38542</v>
      </c>
      <c r="K274" s="14">
        <v>359124.29</v>
      </c>
    </row>
    <row r="276" spans="1:11" ht="12.75">
      <c r="A276" s="11">
        <v>3501</v>
      </c>
      <c r="B276" s="12"/>
      <c r="C276" s="11"/>
      <c r="D276" s="112" t="s">
        <v>41</v>
      </c>
      <c r="E276" s="112"/>
      <c r="F276" s="112"/>
      <c r="G276" s="11" t="s">
        <v>17</v>
      </c>
      <c r="H276" s="13"/>
      <c r="I276" s="13"/>
      <c r="J276" s="13">
        <v>3869</v>
      </c>
      <c r="K276" s="13">
        <v>46424</v>
      </c>
    </row>
    <row r="277" spans="2:11" ht="12.75">
      <c r="B277" s="5"/>
      <c r="G277" s="11" t="s">
        <v>15</v>
      </c>
      <c r="H277" s="13">
        <v>22786.7</v>
      </c>
      <c r="I277" s="13">
        <v>22786.7</v>
      </c>
      <c r="J277" s="14">
        <v>3869</v>
      </c>
      <c r="K277" s="14">
        <v>23637.3</v>
      </c>
    </row>
    <row r="279" spans="1:11" ht="12.75">
      <c r="A279" s="11">
        <v>3502</v>
      </c>
      <c r="B279" s="12"/>
      <c r="C279" s="11"/>
      <c r="D279" s="112" t="s">
        <v>42</v>
      </c>
      <c r="E279" s="112"/>
      <c r="F279" s="112"/>
      <c r="G279" s="11" t="s">
        <v>17</v>
      </c>
      <c r="H279" s="13"/>
      <c r="I279" s="13"/>
      <c r="J279" s="13">
        <v>5036</v>
      </c>
      <c r="K279" s="13">
        <v>60432</v>
      </c>
    </row>
    <row r="280" spans="2:11" ht="12.75">
      <c r="B280" s="5"/>
      <c r="G280" s="11" t="s">
        <v>15</v>
      </c>
      <c r="H280" s="13">
        <v>11369.45</v>
      </c>
      <c r="I280" s="13">
        <v>11369.45</v>
      </c>
      <c r="J280" s="14">
        <v>5036</v>
      </c>
      <c r="K280" s="14">
        <v>49062.55</v>
      </c>
    </row>
    <row r="282" spans="1:11" ht="12.75">
      <c r="A282" s="11">
        <v>3503</v>
      </c>
      <c r="B282" s="12"/>
      <c r="C282" s="11"/>
      <c r="D282" s="112" t="s">
        <v>84</v>
      </c>
      <c r="E282" s="112"/>
      <c r="F282" s="112"/>
      <c r="G282" s="11" t="s">
        <v>17</v>
      </c>
      <c r="H282" s="13"/>
      <c r="I282" s="13"/>
      <c r="J282" s="13">
        <v>15136</v>
      </c>
      <c r="K282" s="13">
        <v>181632</v>
      </c>
    </row>
    <row r="283" spans="2:11" ht="12.75">
      <c r="B283" s="5"/>
      <c r="G283" s="11" t="s">
        <v>15</v>
      </c>
      <c r="H283" s="13">
        <v>131208.52</v>
      </c>
      <c r="I283" s="13">
        <v>131208.52</v>
      </c>
      <c r="J283" s="14"/>
      <c r="K283" s="14"/>
    </row>
    <row r="284" spans="2:11" ht="12.75">
      <c r="B284" s="5">
        <v>39310</v>
      </c>
      <c r="C284">
        <v>31</v>
      </c>
      <c r="F284" t="s">
        <v>160</v>
      </c>
      <c r="H284" s="14">
        <v>-3170.75</v>
      </c>
      <c r="I284" s="14">
        <v>128037.77</v>
      </c>
      <c r="J284" s="14">
        <v>18306.75</v>
      </c>
      <c r="K284" s="14">
        <v>53594.23</v>
      </c>
    </row>
    <row r="285" spans="2:11" ht="12.75">
      <c r="B285" s="5">
        <v>39315</v>
      </c>
      <c r="C285">
        <v>40</v>
      </c>
      <c r="F285" t="s">
        <v>161</v>
      </c>
      <c r="H285" s="14">
        <v>1761.97</v>
      </c>
      <c r="I285" s="14">
        <v>129799.74</v>
      </c>
      <c r="J285" s="14">
        <v>16544.78</v>
      </c>
      <c r="K285" s="14">
        <v>51832.26</v>
      </c>
    </row>
    <row r="286" spans="2:11" ht="12.75">
      <c r="B286" s="5">
        <v>39303</v>
      </c>
      <c r="C286">
        <v>12713</v>
      </c>
      <c r="F286" t="s">
        <v>162</v>
      </c>
      <c r="H286" s="14">
        <v>1922.18</v>
      </c>
      <c r="I286" s="14">
        <v>131721.92</v>
      </c>
      <c r="J286" s="14">
        <v>14622.6</v>
      </c>
      <c r="K286" s="14">
        <v>49910.08</v>
      </c>
    </row>
    <row r="287" spans="2:11" ht="12.75">
      <c r="B287" s="5">
        <v>39303</v>
      </c>
      <c r="C287">
        <v>12733</v>
      </c>
      <c r="F287" t="s">
        <v>55</v>
      </c>
      <c r="H287" s="14">
        <v>655.5</v>
      </c>
      <c r="I287" s="14">
        <v>132377.42</v>
      </c>
      <c r="J287" s="14">
        <v>13967.1</v>
      </c>
      <c r="K287" s="14">
        <v>49254.58</v>
      </c>
    </row>
    <row r="288" spans="2:11" ht="12.75">
      <c r="B288" s="5">
        <v>39314</v>
      </c>
      <c r="C288">
        <v>12745</v>
      </c>
      <c r="F288" t="s">
        <v>163</v>
      </c>
      <c r="H288" s="14">
        <v>963.56</v>
      </c>
      <c r="I288" s="14">
        <v>133340.98</v>
      </c>
      <c r="J288" s="14">
        <v>13003.54</v>
      </c>
      <c r="K288" s="14">
        <v>48291.02</v>
      </c>
    </row>
    <row r="289" spans="2:11" ht="12.75">
      <c r="B289" s="5">
        <v>39317</v>
      </c>
      <c r="C289">
        <v>12754</v>
      </c>
      <c r="F289" t="s">
        <v>164</v>
      </c>
      <c r="H289" s="14">
        <v>1955</v>
      </c>
      <c r="I289" s="14">
        <v>135295.98</v>
      </c>
      <c r="J289" s="14">
        <v>11048.54</v>
      </c>
      <c r="K289" s="14">
        <v>46336.02</v>
      </c>
    </row>
    <row r="290" spans="2:11" ht="12.75">
      <c r="B290" s="5">
        <v>39317</v>
      </c>
      <c r="C290">
        <v>12757</v>
      </c>
      <c r="F290" t="s">
        <v>165</v>
      </c>
      <c r="H290" s="14">
        <v>2622</v>
      </c>
      <c r="I290" s="14">
        <v>137917.98</v>
      </c>
      <c r="J290" s="14">
        <v>8426.54</v>
      </c>
      <c r="K290" s="14">
        <v>43714.02</v>
      </c>
    </row>
    <row r="291" spans="2:11" ht="12.75">
      <c r="B291" s="5">
        <v>39322</v>
      </c>
      <c r="C291">
        <v>12767</v>
      </c>
      <c r="F291" t="s">
        <v>55</v>
      </c>
      <c r="H291" s="14">
        <v>200.01</v>
      </c>
      <c r="I291" s="14">
        <v>138117.99</v>
      </c>
      <c r="J291" s="14">
        <v>8226.53</v>
      </c>
      <c r="K291" s="14">
        <v>43514.01</v>
      </c>
    </row>
    <row r="293" spans="1:11" ht="12.75">
      <c r="A293" s="11">
        <v>3504</v>
      </c>
      <c r="B293" s="12"/>
      <c r="C293" s="11"/>
      <c r="D293" s="112" t="s">
        <v>85</v>
      </c>
      <c r="E293" s="112"/>
      <c r="F293" s="112"/>
      <c r="G293" s="11" t="s">
        <v>17</v>
      </c>
      <c r="H293" s="13"/>
      <c r="I293" s="13"/>
      <c r="J293" s="13">
        <v>38333</v>
      </c>
      <c r="K293" s="13">
        <v>460000</v>
      </c>
    </row>
    <row r="294" spans="2:11" ht="12.75">
      <c r="B294" s="5"/>
      <c r="G294" s="11" t="s">
        <v>15</v>
      </c>
      <c r="H294" s="13">
        <v>91651.07</v>
      </c>
      <c r="I294" s="13">
        <v>91651.07</v>
      </c>
      <c r="J294" s="14"/>
      <c r="K294" s="14"/>
    </row>
    <row r="295" spans="2:11" ht="12.75">
      <c r="B295" s="5">
        <v>39301</v>
      </c>
      <c r="C295">
        <v>5</v>
      </c>
      <c r="F295" t="s">
        <v>166</v>
      </c>
      <c r="H295" s="14">
        <v>1058</v>
      </c>
      <c r="I295" s="14">
        <v>92709.07</v>
      </c>
      <c r="J295" s="14">
        <v>37275</v>
      </c>
      <c r="K295" s="14">
        <v>367290.93</v>
      </c>
    </row>
    <row r="296" spans="2:11" ht="12.75">
      <c r="B296" s="5">
        <v>39318</v>
      </c>
      <c r="C296">
        <v>44</v>
      </c>
      <c r="F296" t="s">
        <v>101</v>
      </c>
      <c r="H296" s="14">
        <v>-1550</v>
      </c>
      <c r="I296" s="14">
        <v>91159.07</v>
      </c>
      <c r="J296" s="14">
        <v>38825</v>
      </c>
      <c r="K296" s="14">
        <v>368840.93</v>
      </c>
    </row>
    <row r="297" spans="2:11" ht="12.75">
      <c r="B297" s="5">
        <v>39323</v>
      </c>
      <c r="C297">
        <v>51</v>
      </c>
      <c r="F297" t="s">
        <v>167</v>
      </c>
      <c r="H297" s="14">
        <v>2875</v>
      </c>
      <c r="I297" s="14">
        <v>94034.07</v>
      </c>
      <c r="J297" s="14">
        <v>35950</v>
      </c>
      <c r="K297" s="14">
        <v>365965.93</v>
      </c>
    </row>
    <row r="298" spans="2:11" ht="12.75">
      <c r="B298" s="5">
        <v>39295</v>
      </c>
      <c r="C298">
        <v>12701</v>
      </c>
      <c r="F298" t="s">
        <v>55</v>
      </c>
      <c r="H298" s="14">
        <v>504</v>
      </c>
      <c r="I298" s="14">
        <v>94538.07</v>
      </c>
      <c r="J298" s="14">
        <v>35446</v>
      </c>
      <c r="K298" s="14">
        <v>365461.93</v>
      </c>
    </row>
    <row r="299" spans="2:11" ht="12.75">
      <c r="B299" s="5">
        <v>39317</v>
      </c>
      <c r="C299">
        <v>12756</v>
      </c>
      <c r="F299" t="s">
        <v>102</v>
      </c>
      <c r="H299" s="14">
        <v>1550</v>
      </c>
      <c r="I299" s="14">
        <v>96088.07</v>
      </c>
      <c r="J299" s="14">
        <v>33896</v>
      </c>
      <c r="K299" s="14">
        <v>363911.93</v>
      </c>
    </row>
    <row r="300" spans="2:11" ht="12.75">
      <c r="B300" s="5">
        <v>39318</v>
      </c>
      <c r="C300">
        <v>12759</v>
      </c>
      <c r="F300" t="s">
        <v>102</v>
      </c>
      <c r="H300" s="14">
        <v>1550</v>
      </c>
      <c r="I300" s="14">
        <v>97638.07</v>
      </c>
      <c r="J300" s="14">
        <v>32346</v>
      </c>
      <c r="K300" s="14">
        <v>362361.93</v>
      </c>
    </row>
    <row r="301" spans="2:11" ht="12.75">
      <c r="B301" s="5">
        <v>39322</v>
      </c>
      <c r="C301">
        <v>12767</v>
      </c>
      <c r="F301" t="s">
        <v>55</v>
      </c>
      <c r="H301" s="14">
        <v>230</v>
      </c>
      <c r="I301" s="14">
        <v>97868.07</v>
      </c>
      <c r="J301" s="14">
        <v>32116</v>
      </c>
      <c r="K301" s="14">
        <v>362131.93</v>
      </c>
    </row>
    <row r="303" spans="1:11" ht="12.75">
      <c r="A303" s="11">
        <v>3601</v>
      </c>
      <c r="B303" s="12"/>
      <c r="C303" s="11"/>
      <c r="D303" s="112" t="s">
        <v>86</v>
      </c>
      <c r="E303" s="112"/>
      <c r="F303" s="112"/>
      <c r="G303" s="11" t="s">
        <v>17</v>
      </c>
      <c r="H303" s="13"/>
      <c r="I303" s="13"/>
      <c r="J303" s="13">
        <v>80917</v>
      </c>
      <c r="K303" s="13">
        <v>971000</v>
      </c>
    </row>
    <row r="304" spans="2:11" ht="12.75">
      <c r="B304" s="5"/>
      <c r="G304" s="11" t="s">
        <v>15</v>
      </c>
      <c r="H304" s="13">
        <v>513969.25</v>
      </c>
      <c r="I304" s="13">
        <v>513969.25</v>
      </c>
      <c r="J304" s="14"/>
      <c r="K304" s="14"/>
    </row>
    <row r="305" spans="2:11" ht="12.75">
      <c r="B305" s="5">
        <v>39303</v>
      </c>
      <c r="C305">
        <v>12712</v>
      </c>
      <c r="F305" t="s">
        <v>102</v>
      </c>
      <c r="H305" s="14">
        <v>44</v>
      </c>
      <c r="I305" s="14">
        <v>514013.25</v>
      </c>
      <c r="J305" s="14">
        <v>80873</v>
      </c>
      <c r="K305" s="14">
        <v>456986.75</v>
      </c>
    </row>
    <row r="306" spans="2:11" ht="12.75">
      <c r="B306" s="5">
        <v>39303</v>
      </c>
      <c r="C306">
        <v>12715</v>
      </c>
      <c r="F306" t="s">
        <v>168</v>
      </c>
      <c r="H306" s="14">
        <v>66253.06</v>
      </c>
      <c r="I306" s="14">
        <v>580266.31</v>
      </c>
      <c r="J306" s="14">
        <v>14619.94</v>
      </c>
      <c r="K306" s="14">
        <v>390733.69</v>
      </c>
    </row>
    <row r="307" spans="2:11" ht="12.75">
      <c r="B307" s="5">
        <v>39303</v>
      </c>
      <c r="C307">
        <v>12719</v>
      </c>
      <c r="F307" t="s">
        <v>169</v>
      </c>
      <c r="H307" s="14">
        <v>10038.35</v>
      </c>
      <c r="I307" s="14">
        <v>590304.66</v>
      </c>
      <c r="J307" s="14">
        <v>4581.59</v>
      </c>
      <c r="K307" s="14">
        <v>380695.34</v>
      </c>
    </row>
    <row r="308" spans="2:11" ht="12.75">
      <c r="B308" s="5">
        <v>39303</v>
      </c>
      <c r="C308">
        <v>12723</v>
      </c>
      <c r="F308" t="s">
        <v>170</v>
      </c>
      <c r="H308" s="14">
        <v>10000.03</v>
      </c>
      <c r="I308" s="14">
        <v>600304.69</v>
      </c>
      <c r="J308" s="14">
        <v>-5418.44</v>
      </c>
      <c r="K308" s="14">
        <v>370695.31</v>
      </c>
    </row>
    <row r="309" spans="2:11" ht="12.75">
      <c r="B309" s="5">
        <v>39314</v>
      </c>
      <c r="C309">
        <v>12742</v>
      </c>
      <c r="F309" t="s">
        <v>95</v>
      </c>
      <c r="H309" s="14">
        <v>1600</v>
      </c>
      <c r="I309" s="14">
        <v>601904.69</v>
      </c>
      <c r="J309" s="14">
        <v>-7018.44</v>
      </c>
      <c r="K309" s="14">
        <v>369095.31</v>
      </c>
    </row>
    <row r="310" spans="2:11" ht="12.75">
      <c r="B310" s="5">
        <v>39314</v>
      </c>
      <c r="C310">
        <v>12744</v>
      </c>
      <c r="F310" t="s">
        <v>171</v>
      </c>
      <c r="H310" s="14">
        <v>4761</v>
      </c>
      <c r="I310" s="14">
        <v>606665.69</v>
      </c>
      <c r="J310" s="14">
        <v>-11779.44</v>
      </c>
      <c r="K310" s="14">
        <v>364334.31</v>
      </c>
    </row>
    <row r="311" spans="2:11" ht="12.75">
      <c r="B311" s="5">
        <v>39314</v>
      </c>
      <c r="C311">
        <v>12746</v>
      </c>
      <c r="F311" t="s">
        <v>94</v>
      </c>
      <c r="H311" s="14">
        <v>1035</v>
      </c>
      <c r="I311" s="14">
        <v>607700.69</v>
      </c>
      <c r="J311" s="14">
        <v>-12814.44</v>
      </c>
      <c r="K311" s="14">
        <v>363299.31</v>
      </c>
    </row>
    <row r="312" spans="2:11" ht="12.75">
      <c r="B312" s="5">
        <v>39317</v>
      </c>
      <c r="C312">
        <v>12755</v>
      </c>
      <c r="F312" t="s">
        <v>172</v>
      </c>
      <c r="H312" s="14">
        <v>55878.5</v>
      </c>
      <c r="I312" s="14">
        <v>663579.19</v>
      </c>
      <c r="J312" s="14">
        <v>-68692.94</v>
      </c>
      <c r="K312" s="14">
        <v>307420.81</v>
      </c>
    </row>
    <row r="313" spans="2:11" ht="12.75">
      <c r="B313" s="5">
        <v>39317</v>
      </c>
      <c r="C313">
        <v>12758</v>
      </c>
      <c r="F313" t="s">
        <v>173</v>
      </c>
      <c r="H313" s="14">
        <v>4197.5</v>
      </c>
      <c r="I313" s="14">
        <v>667776.69</v>
      </c>
      <c r="J313" s="14">
        <v>-72890.44</v>
      </c>
      <c r="K313" s="14">
        <v>303223.31</v>
      </c>
    </row>
    <row r="314" spans="2:11" ht="12.75">
      <c r="B314" s="5">
        <v>39318</v>
      </c>
      <c r="C314">
        <v>12760</v>
      </c>
      <c r="F314" t="s">
        <v>174</v>
      </c>
      <c r="H314" s="14">
        <v>13282.5</v>
      </c>
      <c r="I314" s="14">
        <v>681059.19</v>
      </c>
      <c r="J314" s="14">
        <v>-86172.94</v>
      </c>
      <c r="K314" s="14">
        <v>289940.81</v>
      </c>
    </row>
    <row r="315" spans="2:11" ht="12.75">
      <c r="B315" s="5">
        <v>39323</v>
      </c>
      <c r="C315">
        <v>12770</v>
      </c>
      <c r="F315" t="s">
        <v>175</v>
      </c>
      <c r="H315" s="14">
        <v>4347</v>
      </c>
      <c r="I315" s="14">
        <v>685406.19</v>
      </c>
      <c r="J315" s="14">
        <v>-90519.94</v>
      </c>
      <c r="K315" s="14">
        <v>285593.81</v>
      </c>
    </row>
    <row r="316" spans="2:11" ht="12.75">
      <c r="B316" s="5">
        <v>39323</v>
      </c>
      <c r="C316">
        <v>12773</v>
      </c>
      <c r="F316" t="s">
        <v>176</v>
      </c>
      <c r="H316" s="14">
        <v>7249.14</v>
      </c>
      <c r="I316" s="14">
        <v>692655.33</v>
      </c>
      <c r="J316" s="14">
        <v>-97769.08</v>
      </c>
      <c r="K316" s="14">
        <v>278344.67</v>
      </c>
    </row>
    <row r="317" spans="2:11" ht="12.75">
      <c r="B317" s="5">
        <v>39324</v>
      </c>
      <c r="C317">
        <v>12788</v>
      </c>
      <c r="F317" t="s">
        <v>177</v>
      </c>
      <c r="H317" s="14">
        <v>6693</v>
      </c>
      <c r="I317" s="14">
        <v>699348.33</v>
      </c>
      <c r="J317" s="14">
        <v>-104462.08</v>
      </c>
      <c r="K317" s="14">
        <v>271651.67</v>
      </c>
    </row>
    <row r="318" spans="2:11" ht="12.75">
      <c r="B318" s="5">
        <v>39325</v>
      </c>
      <c r="C318">
        <v>12789</v>
      </c>
      <c r="F318" t="s">
        <v>95</v>
      </c>
      <c r="H318" s="14">
        <v>1600</v>
      </c>
      <c r="I318" s="14">
        <v>700948.33</v>
      </c>
      <c r="J318" s="14">
        <v>-106062.08</v>
      </c>
      <c r="K318" s="14">
        <v>270051.67</v>
      </c>
    </row>
    <row r="320" spans="1:11" ht="12.75">
      <c r="A320" s="11">
        <v>3602</v>
      </c>
      <c r="B320" s="12"/>
      <c r="C320" s="11"/>
      <c r="D320" s="112" t="s">
        <v>87</v>
      </c>
      <c r="E320" s="112"/>
      <c r="F320" s="112"/>
      <c r="G320" s="11" t="s">
        <v>17</v>
      </c>
      <c r="H320" s="13"/>
      <c r="I320" s="13"/>
      <c r="J320" s="13">
        <v>2848</v>
      </c>
      <c r="K320" s="13">
        <v>34178</v>
      </c>
    </row>
    <row r="321" spans="2:11" ht="12.75">
      <c r="B321" s="5"/>
      <c r="G321" s="11" t="s">
        <v>15</v>
      </c>
      <c r="H321" s="13">
        <v>6237.2</v>
      </c>
      <c r="I321" s="13">
        <v>6237.2</v>
      </c>
      <c r="J321" s="14"/>
      <c r="K321" s="14"/>
    </row>
    <row r="322" spans="2:11" ht="12.75">
      <c r="B322" s="5">
        <v>39303</v>
      </c>
      <c r="C322">
        <v>12717</v>
      </c>
      <c r="F322" t="s">
        <v>178</v>
      </c>
      <c r="H322" s="14">
        <v>621</v>
      </c>
      <c r="I322" s="14">
        <v>6858.2</v>
      </c>
      <c r="J322" s="14">
        <v>2227</v>
      </c>
      <c r="K322" s="14">
        <v>27319.8</v>
      </c>
    </row>
    <row r="324" spans="1:11" ht="12.75">
      <c r="A324" s="11">
        <v>3604</v>
      </c>
      <c r="B324" s="12"/>
      <c r="C324" s="11"/>
      <c r="D324" s="112" t="s">
        <v>43</v>
      </c>
      <c r="E324" s="112"/>
      <c r="F324" s="112"/>
      <c r="G324" s="11" t="s">
        <v>17</v>
      </c>
      <c r="H324" s="13"/>
      <c r="I324" s="13"/>
      <c r="J324" s="13">
        <v>40000</v>
      </c>
      <c r="K324" s="13">
        <v>480000</v>
      </c>
    </row>
    <row r="325" spans="2:11" ht="12.75">
      <c r="B325" s="5"/>
      <c r="G325" s="11" t="s">
        <v>15</v>
      </c>
      <c r="H325" s="13">
        <v>254210.88</v>
      </c>
      <c r="I325" s="13">
        <v>254210.88</v>
      </c>
      <c r="J325" s="14"/>
      <c r="K325" s="14"/>
    </row>
    <row r="326" spans="2:11" ht="12.75">
      <c r="B326" s="5">
        <v>39295</v>
      </c>
      <c r="C326">
        <v>12693</v>
      </c>
      <c r="F326" t="s">
        <v>91</v>
      </c>
      <c r="H326" s="14">
        <v>1998</v>
      </c>
      <c r="I326" s="14">
        <v>256208.88</v>
      </c>
      <c r="J326" s="14">
        <v>38002</v>
      </c>
      <c r="K326" s="14">
        <v>223791.12</v>
      </c>
    </row>
    <row r="327" spans="2:11" ht="12.75">
      <c r="B327" s="5">
        <v>39322</v>
      </c>
      <c r="C327">
        <v>12765</v>
      </c>
      <c r="F327" t="s">
        <v>179</v>
      </c>
      <c r="H327" s="14">
        <v>34317.84</v>
      </c>
      <c r="I327" s="14">
        <v>290526.72</v>
      </c>
      <c r="J327" s="14">
        <v>3684.16</v>
      </c>
      <c r="K327" s="14">
        <v>189473.28</v>
      </c>
    </row>
    <row r="329" spans="1:11" ht="12.75">
      <c r="A329" s="11">
        <v>3701</v>
      </c>
      <c r="B329" s="12"/>
      <c r="C329" s="11"/>
      <c r="D329" s="112" t="s">
        <v>44</v>
      </c>
      <c r="E329" s="112"/>
      <c r="F329" s="112"/>
      <c r="G329" s="11" t="s">
        <v>17</v>
      </c>
      <c r="H329" s="13"/>
      <c r="I329" s="13"/>
      <c r="J329" s="13">
        <v>41667</v>
      </c>
      <c r="K329" s="13">
        <v>500000</v>
      </c>
    </row>
    <row r="330" spans="2:11" ht="12.75">
      <c r="B330" s="5"/>
      <c r="G330" s="11" t="s">
        <v>15</v>
      </c>
      <c r="H330" s="13">
        <v>89670.43</v>
      </c>
      <c r="I330" s="13">
        <v>89670.43</v>
      </c>
      <c r="J330" s="14"/>
      <c r="K330" s="14"/>
    </row>
    <row r="331" spans="2:11" ht="12.75">
      <c r="B331" s="5">
        <v>39301</v>
      </c>
      <c r="C331">
        <v>5</v>
      </c>
      <c r="F331" t="s">
        <v>180</v>
      </c>
      <c r="H331" s="14">
        <v>30</v>
      </c>
      <c r="I331" s="14">
        <v>89700.43</v>
      </c>
      <c r="J331" s="14">
        <v>41637</v>
      </c>
      <c r="K331" s="14">
        <v>410299.57</v>
      </c>
    </row>
    <row r="332" spans="2:11" ht="12.75">
      <c r="B332" s="5">
        <v>39307</v>
      </c>
      <c r="C332">
        <v>14</v>
      </c>
      <c r="F332" t="s">
        <v>181</v>
      </c>
      <c r="H332" s="14">
        <v>65</v>
      </c>
      <c r="I332" s="14">
        <v>89765.43</v>
      </c>
      <c r="J332" s="14">
        <v>41572</v>
      </c>
      <c r="K332" s="14">
        <v>410234.57</v>
      </c>
    </row>
    <row r="333" spans="2:11" ht="12.75">
      <c r="B333" s="5">
        <v>39323</v>
      </c>
      <c r="C333">
        <v>49</v>
      </c>
      <c r="F333" t="s">
        <v>182</v>
      </c>
      <c r="H333" s="14">
        <v>10</v>
      </c>
      <c r="I333" s="14">
        <v>89775.43</v>
      </c>
      <c r="J333" s="14">
        <v>41562</v>
      </c>
      <c r="K333" s="14">
        <v>410224.57</v>
      </c>
    </row>
    <row r="334" spans="2:11" ht="12.75">
      <c r="B334" s="5">
        <v>39324</v>
      </c>
      <c r="C334">
        <v>54</v>
      </c>
      <c r="F334" t="s">
        <v>183</v>
      </c>
      <c r="H334" s="14">
        <v>828</v>
      </c>
      <c r="I334" s="14">
        <v>90603.43</v>
      </c>
      <c r="J334" s="14">
        <v>40734</v>
      </c>
      <c r="K334" s="14">
        <v>409396.57</v>
      </c>
    </row>
    <row r="335" spans="2:11" ht="12.75">
      <c r="B335" s="5">
        <v>39325</v>
      </c>
      <c r="C335">
        <v>63</v>
      </c>
      <c r="F335" t="s">
        <v>136</v>
      </c>
      <c r="H335" s="14">
        <v>4682.17</v>
      </c>
      <c r="I335" s="14">
        <v>95285.6</v>
      </c>
      <c r="J335" s="14">
        <v>36051.83</v>
      </c>
      <c r="K335" s="14">
        <v>404714.4</v>
      </c>
    </row>
    <row r="336" spans="2:11" ht="12.75">
      <c r="B336" s="5">
        <v>39325</v>
      </c>
      <c r="C336">
        <v>69</v>
      </c>
      <c r="F336" t="s">
        <v>184</v>
      </c>
      <c r="H336" s="14">
        <v>4797.17</v>
      </c>
      <c r="I336" s="14">
        <v>100082.77</v>
      </c>
      <c r="J336" s="14">
        <v>31254.66</v>
      </c>
      <c r="K336" s="14">
        <v>399917.23</v>
      </c>
    </row>
    <row r="337" spans="2:11" ht="12.75">
      <c r="B337" s="5">
        <v>39325</v>
      </c>
      <c r="C337">
        <v>70</v>
      </c>
      <c r="F337" t="s">
        <v>185</v>
      </c>
      <c r="H337" s="14">
        <v>2982.4</v>
      </c>
      <c r="I337" s="14">
        <v>103065.17</v>
      </c>
      <c r="J337" s="14">
        <v>28272.26</v>
      </c>
      <c r="K337" s="14">
        <v>396934.83</v>
      </c>
    </row>
    <row r="338" spans="2:11" ht="12.75">
      <c r="B338" s="5">
        <v>39325</v>
      </c>
      <c r="C338">
        <v>71</v>
      </c>
      <c r="F338" t="s">
        <v>186</v>
      </c>
      <c r="H338" s="14">
        <v>5183.05</v>
      </c>
      <c r="I338" s="14">
        <v>108248.22</v>
      </c>
      <c r="J338" s="14">
        <v>23089.21</v>
      </c>
      <c r="K338" s="14">
        <v>391751.78</v>
      </c>
    </row>
    <row r="339" spans="2:11" ht="12.75">
      <c r="B339" s="5">
        <v>39295</v>
      </c>
      <c r="C339">
        <v>12703</v>
      </c>
      <c r="F339" t="s">
        <v>56</v>
      </c>
      <c r="H339" s="14">
        <v>119</v>
      </c>
      <c r="I339" s="14">
        <v>108367.22</v>
      </c>
      <c r="J339" s="14">
        <v>22970.21</v>
      </c>
      <c r="K339" s="14">
        <v>391632.78</v>
      </c>
    </row>
    <row r="340" spans="2:11" ht="12.75">
      <c r="B340" s="5">
        <v>39303</v>
      </c>
      <c r="C340">
        <v>12712</v>
      </c>
      <c r="F340" t="s">
        <v>102</v>
      </c>
      <c r="H340" s="14">
        <v>37</v>
      </c>
      <c r="I340" s="14">
        <v>108404.22</v>
      </c>
      <c r="J340" s="14">
        <v>22933.21</v>
      </c>
      <c r="K340" s="14">
        <v>391595.78</v>
      </c>
    </row>
    <row r="341" spans="2:11" ht="12.75">
      <c r="B341" s="5">
        <v>39303</v>
      </c>
      <c r="C341">
        <v>12721</v>
      </c>
      <c r="F341" t="s">
        <v>187</v>
      </c>
      <c r="H341" s="14">
        <v>400</v>
      </c>
      <c r="I341" s="14">
        <v>108804.22</v>
      </c>
      <c r="J341" s="14">
        <v>22533.21</v>
      </c>
      <c r="K341" s="14">
        <v>391195.78</v>
      </c>
    </row>
    <row r="342" spans="2:11" ht="12.75">
      <c r="B342" s="5">
        <v>39303</v>
      </c>
      <c r="C342">
        <v>12722</v>
      </c>
      <c r="F342" t="s">
        <v>188</v>
      </c>
      <c r="H342" s="14">
        <v>200</v>
      </c>
      <c r="I342" s="14">
        <v>109004.22</v>
      </c>
      <c r="J342" s="14">
        <v>22333.21</v>
      </c>
      <c r="K342" s="14">
        <v>390995.78</v>
      </c>
    </row>
    <row r="343" spans="2:11" ht="12.75">
      <c r="B343" s="5">
        <v>39322</v>
      </c>
      <c r="C343">
        <v>12767</v>
      </c>
      <c r="F343" t="s">
        <v>92</v>
      </c>
      <c r="H343" s="14">
        <v>15</v>
      </c>
      <c r="I343" s="14">
        <v>109019.22</v>
      </c>
      <c r="J343" s="14">
        <v>22318.21</v>
      </c>
      <c r="K343" s="14">
        <v>390980.78</v>
      </c>
    </row>
    <row r="345" spans="1:11" ht="12.75">
      <c r="A345" s="11">
        <v>3702</v>
      </c>
      <c r="B345" s="12"/>
      <c r="C345" s="11"/>
      <c r="D345" s="112" t="s">
        <v>88</v>
      </c>
      <c r="E345" s="112"/>
      <c r="F345" s="112"/>
      <c r="G345" s="11" t="s">
        <v>17</v>
      </c>
      <c r="H345" s="13"/>
      <c r="I345" s="13"/>
      <c r="J345" s="13">
        <v>25000</v>
      </c>
      <c r="K345" s="13">
        <v>300000</v>
      </c>
    </row>
    <row r="346" spans="2:11" ht="12.75">
      <c r="B346" s="5"/>
      <c r="G346" s="11" t="s">
        <v>15</v>
      </c>
      <c r="H346" s="13">
        <v>89309.98</v>
      </c>
      <c r="I346" s="13">
        <v>89309.98</v>
      </c>
      <c r="J346" s="14"/>
      <c r="K346" s="14"/>
    </row>
    <row r="347" spans="2:11" ht="12.75">
      <c r="B347" s="5">
        <v>39324</v>
      </c>
      <c r="C347">
        <v>54</v>
      </c>
      <c r="F347" t="s">
        <v>183</v>
      </c>
      <c r="H347" s="14">
        <v>7311</v>
      </c>
      <c r="I347" s="14">
        <v>96620.98</v>
      </c>
      <c r="J347" s="14">
        <v>17689</v>
      </c>
      <c r="K347" s="14">
        <v>203379.02</v>
      </c>
    </row>
    <row r="348" spans="2:11" ht="12.75">
      <c r="B348" s="5">
        <v>39325</v>
      </c>
      <c r="C348">
        <v>61</v>
      </c>
      <c r="F348" t="s">
        <v>135</v>
      </c>
      <c r="H348" s="14">
        <v>13570.87</v>
      </c>
      <c r="I348" s="14">
        <v>110191.85</v>
      </c>
      <c r="J348" s="14">
        <v>4118.13</v>
      </c>
      <c r="K348" s="14">
        <v>189808.15</v>
      </c>
    </row>
    <row r="349" spans="2:11" ht="12.75">
      <c r="B349" s="5">
        <v>39325</v>
      </c>
      <c r="C349">
        <v>63</v>
      </c>
      <c r="F349" t="s">
        <v>136</v>
      </c>
      <c r="H349" s="14">
        <v>3418.4</v>
      </c>
      <c r="I349" s="14">
        <v>113610.25</v>
      </c>
      <c r="J349" s="14">
        <v>699.73</v>
      </c>
      <c r="K349" s="14">
        <v>186389.75</v>
      </c>
    </row>
    <row r="350" spans="2:11" ht="12.75">
      <c r="B350" s="5">
        <v>39325</v>
      </c>
      <c r="C350">
        <v>69</v>
      </c>
      <c r="F350" t="s">
        <v>184</v>
      </c>
      <c r="H350" s="14">
        <v>4540.9</v>
      </c>
      <c r="I350" s="14">
        <v>118151.15</v>
      </c>
      <c r="J350" s="14">
        <v>-3841.17</v>
      </c>
      <c r="K350" s="14">
        <v>181848.85</v>
      </c>
    </row>
    <row r="351" spans="2:11" ht="12.75">
      <c r="B351" s="5">
        <v>39325</v>
      </c>
      <c r="C351">
        <v>70</v>
      </c>
      <c r="F351" t="s">
        <v>189</v>
      </c>
      <c r="H351" s="14">
        <v>11820.27</v>
      </c>
      <c r="I351" s="14">
        <v>129971.42</v>
      </c>
      <c r="J351" s="14">
        <v>-15661.44</v>
      </c>
      <c r="K351" s="14">
        <v>170028.58</v>
      </c>
    </row>
    <row r="352" spans="2:11" ht="12.75">
      <c r="B352" s="5">
        <v>39325</v>
      </c>
      <c r="C352">
        <v>71</v>
      </c>
      <c r="F352" t="s">
        <v>186</v>
      </c>
      <c r="H352" s="14">
        <v>3431.6</v>
      </c>
      <c r="I352" s="14">
        <v>133403.02</v>
      </c>
      <c r="J352" s="14">
        <v>-19093.04</v>
      </c>
      <c r="K352" s="14">
        <v>166596.98</v>
      </c>
    </row>
    <row r="354" spans="1:11" ht="12.75">
      <c r="A354" s="11">
        <v>3405</v>
      </c>
      <c r="B354" s="12"/>
      <c r="C354" s="11"/>
      <c r="D354" s="112" t="s">
        <v>39</v>
      </c>
      <c r="E354" s="112"/>
      <c r="F354" s="112"/>
      <c r="G354" s="11" t="s">
        <v>17</v>
      </c>
      <c r="H354" s="13"/>
      <c r="I354" s="13"/>
      <c r="J354" s="13">
        <v>0</v>
      </c>
      <c r="K354" s="13">
        <v>617751</v>
      </c>
    </row>
    <row r="355" spans="2:11" ht="12.75">
      <c r="B355" s="5"/>
      <c r="G355" s="11" t="s">
        <v>15</v>
      </c>
      <c r="H355" s="13">
        <v>611982.94</v>
      </c>
      <c r="I355" s="13">
        <v>611982.94</v>
      </c>
      <c r="J355" s="14"/>
      <c r="K355" s="14"/>
    </row>
    <row r="356" spans="2:11" ht="12.75">
      <c r="B356" s="5">
        <v>39302</v>
      </c>
      <c r="C356">
        <v>8</v>
      </c>
      <c r="F356" t="s">
        <v>190</v>
      </c>
      <c r="H356" s="14">
        <v>5725.5</v>
      </c>
      <c r="I356" s="14">
        <v>617708.44</v>
      </c>
      <c r="J356" s="14">
        <v>-5725.5</v>
      </c>
      <c r="K356" s="14">
        <v>42.56</v>
      </c>
    </row>
    <row r="357" spans="2:11" ht="12.75">
      <c r="B357" s="5">
        <v>39295</v>
      </c>
      <c r="C357">
        <v>12701</v>
      </c>
      <c r="F357" t="s">
        <v>55</v>
      </c>
      <c r="H357" s="14">
        <v>298.45</v>
      </c>
      <c r="I357" s="14">
        <v>618006.89</v>
      </c>
      <c r="J357" s="14">
        <v>-6023.95</v>
      </c>
      <c r="K357" s="14">
        <v>-255.89</v>
      </c>
    </row>
    <row r="358" spans="2:11" ht="12.75">
      <c r="B358" s="5">
        <v>39317</v>
      </c>
      <c r="C358">
        <v>12751</v>
      </c>
      <c r="F358" t="s">
        <v>191</v>
      </c>
      <c r="H358" s="14">
        <v>14742.13</v>
      </c>
      <c r="I358" s="14">
        <v>632749.02</v>
      </c>
      <c r="J358" s="14">
        <v>-20766.08</v>
      </c>
      <c r="K358" s="14">
        <v>-14998.02</v>
      </c>
    </row>
    <row r="360" spans="1:11" ht="12.75">
      <c r="A360" s="11">
        <v>3802</v>
      </c>
      <c r="B360" s="12"/>
      <c r="C360" s="11"/>
      <c r="D360" s="112" t="s">
        <v>45</v>
      </c>
      <c r="E360" s="112"/>
      <c r="F360" s="112"/>
      <c r="G360" s="11" t="s">
        <v>17</v>
      </c>
      <c r="H360" s="13"/>
      <c r="I360" s="13"/>
      <c r="J360" s="13">
        <v>40000</v>
      </c>
      <c r="K360" s="13">
        <v>480000</v>
      </c>
    </row>
    <row r="361" spans="2:11" ht="12.75">
      <c r="B361" s="5"/>
      <c r="G361" s="11" t="s">
        <v>15</v>
      </c>
      <c r="H361" s="13">
        <v>456001.66</v>
      </c>
      <c r="I361" s="13">
        <v>456001.66</v>
      </c>
      <c r="J361" s="14"/>
      <c r="K361" s="14"/>
    </row>
    <row r="362" spans="2:11" ht="12.75">
      <c r="B362" s="5">
        <v>39295</v>
      </c>
      <c r="C362">
        <v>2</v>
      </c>
      <c r="F362" t="s">
        <v>192</v>
      </c>
      <c r="H362" s="14">
        <v>3868.29</v>
      </c>
      <c r="I362" s="14">
        <v>459869.95</v>
      </c>
      <c r="J362" s="14">
        <v>36131.71</v>
      </c>
      <c r="K362" s="14">
        <v>20130.05</v>
      </c>
    </row>
    <row r="363" spans="2:11" ht="12.75">
      <c r="B363" s="5">
        <v>39301</v>
      </c>
      <c r="C363">
        <v>5</v>
      </c>
      <c r="F363" t="s">
        <v>193</v>
      </c>
      <c r="H363" s="14">
        <v>1725</v>
      </c>
      <c r="I363" s="14">
        <v>461594.95</v>
      </c>
      <c r="J363" s="14">
        <v>34406.71</v>
      </c>
      <c r="K363" s="14">
        <v>18405.05</v>
      </c>
    </row>
    <row r="364" spans="2:11" ht="12.75">
      <c r="B364" s="5">
        <v>39302</v>
      </c>
      <c r="C364">
        <v>9</v>
      </c>
      <c r="F364" t="s">
        <v>194</v>
      </c>
      <c r="H364" s="14">
        <v>45000</v>
      </c>
      <c r="I364" s="14">
        <v>506594.95</v>
      </c>
      <c r="J364" s="14">
        <v>-10593.29</v>
      </c>
      <c r="K364" s="14">
        <v>-26594.95</v>
      </c>
    </row>
    <row r="365" spans="2:11" ht="12.75">
      <c r="B365" s="5">
        <v>39307</v>
      </c>
      <c r="C365">
        <v>14</v>
      </c>
      <c r="F365" t="s">
        <v>195</v>
      </c>
      <c r="H365" s="14">
        <v>864</v>
      </c>
      <c r="I365" s="14">
        <v>507458.95</v>
      </c>
      <c r="J365" s="14">
        <v>-11457.29</v>
      </c>
      <c r="K365" s="14">
        <v>-27458.95</v>
      </c>
    </row>
    <row r="366" spans="2:11" ht="12.75">
      <c r="B366" s="5">
        <v>39307</v>
      </c>
      <c r="C366">
        <v>15</v>
      </c>
      <c r="F366" t="s">
        <v>196</v>
      </c>
      <c r="H366" s="14">
        <v>896</v>
      </c>
      <c r="I366" s="14">
        <v>508354.95</v>
      </c>
      <c r="J366" s="14">
        <v>-12353.29</v>
      </c>
      <c r="K366" s="14">
        <v>-28354.95</v>
      </c>
    </row>
    <row r="367" spans="2:11" ht="12.75">
      <c r="B367" s="5">
        <v>39307</v>
      </c>
      <c r="C367">
        <v>16</v>
      </c>
      <c r="F367" t="s">
        <v>197</v>
      </c>
      <c r="H367" s="14">
        <v>2789.7</v>
      </c>
      <c r="I367" s="14">
        <v>511144.65</v>
      </c>
      <c r="J367" s="14">
        <v>-15142.99</v>
      </c>
      <c r="K367" s="14">
        <v>-31144.65</v>
      </c>
    </row>
    <row r="368" spans="2:11" ht="12.75">
      <c r="B368" s="5">
        <v>39323</v>
      </c>
      <c r="C368">
        <v>49</v>
      </c>
      <c r="F368" t="s">
        <v>197</v>
      </c>
      <c r="H368" s="14">
        <v>7038.97</v>
      </c>
      <c r="I368" s="14">
        <v>518183.62</v>
      </c>
      <c r="J368" s="14">
        <v>-22181.96</v>
      </c>
      <c r="K368" s="14">
        <v>-38183.62</v>
      </c>
    </row>
    <row r="369" spans="2:11" ht="12.75">
      <c r="B369" s="5">
        <v>39325</v>
      </c>
      <c r="C369">
        <v>62</v>
      </c>
      <c r="F369" t="s">
        <v>198</v>
      </c>
      <c r="H369" s="14">
        <v>1644.5</v>
      </c>
      <c r="I369" s="14">
        <v>519828.12</v>
      </c>
      <c r="J369" s="14">
        <v>-23826.46</v>
      </c>
      <c r="K369" s="14">
        <v>-39828.12</v>
      </c>
    </row>
    <row r="370" spans="2:11" ht="12.75">
      <c r="B370" s="5">
        <v>39295</v>
      </c>
      <c r="C370">
        <v>12696</v>
      </c>
      <c r="F370" t="s">
        <v>199</v>
      </c>
      <c r="H370" s="14">
        <v>5589</v>
      </c>
      <c r="I370" s="14">
        <v>525417.12</v>
      </c>
      <c r="J370" s="14">
        <v>-29415.46</v>
      </c>
      <c r="K370" s="14">
        <v>-45417.12</v>
      </c>
    </row>
    <row r="371" spans="2:11" ht="12.75">
      <c r="B371" s="5">
        <v>39295</v>
      </c>
      <c r="C371">
        <v>12701</v>
      </c>
      <c r="F371" t="s">
        <v>55</v>
      </c>
      <c r="H371" s="14">
        <v>173</v>
      </c>
      <c r="I371" s="14">
        <v>525590.12</v>
      </c>
      <c r="J371" s="14">
        <v>-29588.46</v>
      </c>
      <c r="K371" s="14">
        <v>-45590.12</v>
      </c>
    </row>
    <row r="372" spans="2:11" ht="12.75">
      <c r="B372" s="5">
        <v>39303</v>
      </c>
      <c r="C372">
        <v>12712</v>
      </c>
      <c r="F372" t="s">
        <v>102</v>
      </c>
      <c r="H372" s="14">
        <v>669</v>
      </c>
      <c r="I372" s="14">
        <v>526259.12</v>
      </c>
      <c r="J372" s="14">
        <v>-30257.46</v>
      </c>
      <c r="K372" s="14">
        <v>-46259.12</v>
      </c>
    </row>
    <row r="373" spans="2:11" ht="12.75">
      <c r="B373" s="5">
        <v>39303</v>
      </c>
      <c r="C373">
        <v>12718</v>
      </c>
      <c r="F373" t="s">
        <v>200</v>
      </c>
      <c r="H373" s="14">
        <v>4025</v>
      </c>
      <c r="I373" s="14">
        <v>530284.12</v>
      </c>
      <c r="J373" s="14">
        <v>-34282.46</v>
      </c>
      <c r="K373" s="14">
        <v>-50284.12</v>
      </c>
    </row>
    <row r="375" spans="1:11" ht="12.75">
      <c r="A375" s="11">
        <v>3303</v>
      </c>
      <c r="B375" s="12"/>
      <c r="C375" s="11"/>
      <c r="D375" s="112" t="s">
        <v>37</v>
      </c>
      <c r="E375" s="112"/>
      <c r="F375" s="112"/>
      <c r="G375" s="11"/>
      <c r="H375" s="13"/>
      <c r="I375" s="13"/>
      <c r="J375" s="13"/>
      <c r="K375" s="13"/>
    </row>
    <row r="376" spans="2:11" ht="12.75">
      <c r="B376" s="5"/>
      <c r="G376" s="11" t="s">
        <v>15</v>
      </c>
      <c r="H376" s="13">
        <v>0</v>
      </c>
      <c r="I376" s="13">
        <v>0</v>
      </c>
      <c r="J376" s="14">
        <v>0</v>
      </c>
      <c r="K376" s="14">
        <v>0</v>
      </c>
    </row>
    <row r="378" spans="1:11" ht="12.75">
      <c r="A378" s="11">
        <v>3207</v>
      </c>
      <c r="B378" s="12"/>
      <c r="C378" s="11"/>
      <c r="D378" s="112" t="s">
        <v>0</v>
      </c>
      <c r="E378" s="112"/>
      <c r="F378" s="112"/>
      <c r="G378" s="11"/>
      <c r="H378" s="13"/>
      <c r="I378" s="13"/>
      <c r="J378" s="13"/>
      <c r="K378" s="13"/>
    </row>
    <row r="379" spans="2:11" ht="12.75">
      <c r="B379" s="5"/>
      <c r="G379" s="11" t="s">
        <v>15</v>
      </c>
      <c r="H379" s="13">
        <v>0</v>
      </c>
      <c r="I379" s="13">
        <v>0</v>
      </c>
      <c r="J379" s="14">
        <v>0</v>
      </c>
      <c r="K379" s="14">
        <v>0</v>
      </c>
    </row>
    <row r="381" spans="1:11" ht="12.75">
      <c r="A381" s="11">
        <v>3000</v>
      </c>
      <c r="B381" s="12"/>
      <c r="C381" s="11"/>
      <c r="D381" s="112" t="s">
        <v>46</v>
      </c>
      <c r="E381" s="112"/>
      <c r="F381" s="112"/>
      <c r="G381" s="11" t="s">
        <v>17</v>
      </c>
      <c r="H381" s="13"/>
      <c r="I381" s="13"/>
      <c r="J381" s="13">
        <v>599288</v>
      </c>
      <c r="K381" s="13">
        <v>8141274</v>
      </c>
    </row>
    <row r="382" spans="2:11" ht="12.75">
      <c r="B382" s="5"/>
      <c r="G382" s="11" t="s">
        <v>15</v>
      </c>
      <c r="H382" s="13">
        <v>4938085.48</v>
      </c>
      <c r="I382" s="13">
        <v>4938085.48</v>
      </c>
      <c r="J382" s="14"/>
      <c r="K382" s="14"/>
    </row>
    <row r="383" spans="1:11" ht="12.75">
      <c r="A383" s="11"/>
      <c r="B383" s="12"/>
      <c r="C383" s="11"/>
      <c r="D383" s="11"/>
      <c r="E383" s="11"/>
      <c r="F383" s="11"/>
      <c r="G383" s="11"/>
      <c r="H383" s="13">
        <v>745066.49</v>
      </c>
      <c r="I383" s="13">
        <v>5683151.97</v>
      </c>
      <c r="J383" s="13">
        <v>-145778.49</v>
      </c>
      <c r="K383" s="13">
        <v>2458122.03</v>
      </c>
    </row>
    <row r="385" spans="1:11" ht="12.75">
      <c r="A385" s="11">
        <v>5204</v>
      </c>
      <c r="B385" s="12"/>
      <c r="C385" s="11"/>
      <c r="D385" s="112" t="s">
        <v>89</v>
      </c>
      <c r="E385" s="112"/>
      <c r="F385" s="112"/>
      <c r="G385" s="11" t="s">
        <v>17</v>
      </c>
      <c r="H385" s="13"/>
      <c r="I385" s="13"/>
      <c r="J385" s="13">
        <v>1833</v>
      </c>
      <c r="K385" s="13">
        <v>21996</v>
      </c>
    </row>
    <row r="386" spans="2:11" ht="12.75">
      <c r="B386" s="5"/>
      <c r="G386" s="11" t="s">
        <v>15</v>
      </c>
      <c r="H386" s="13">
        <v>0</v>
      </c>
      <c r="I386" s="13">
        <v>0</v>
      </c>
      <c r="J386" s="14">
        <v>1833</v>
      </c>
      <c r="K386" s="14">
        <v>21996</v>
      </c>
    </row>
    <row r="388" spans="1:11" ht="12.75">
      <c r="A388" s="11">
        <v>5101</v>
      </c>
      <c r="B388" s="12"/>
      <c r="C388" s="11"/>
      <c r="D388" s="112" t="s">
        <v>47</v>
      </c>
      <c r="E388" s="112"/>
      <c r="F388" s="112"/>
      <c r="G388" s="11" t="s">
        <v>17</v>
      </c>
      <c r="H388" s="13"/>
      <c r="I388" s="13"/>
      <c r="J388" s="13">
        <v>0</v>
      </c>
      <c r="K388" s="13">
        <v>150000</v>
      </c>
    </row>
    <row r="389" spans="2:11" ht="12.75">
      <c r="B389" s="5"/>
      <c r="G389" s="11" t="s">
        <v>15</v>
      </c>
      <c r="H389" s="13">
        <v>20940.21</v>
      </c>
      <c r="I389" s="13">
        <v>20940.21</v>
      </c>
      <c r="J389" s="14">
        <v>0</v>
      </c>
      <c r="K389" s="14">
        <v>129059.79</v>
      </c>
    </row>
    <row r="391" spans="1:11" ht="12.75">
      <c r="A391" s="11">
        <v>5102</v>
      </c>
      <c r="B391" s="12"/>
      <c r="C391" s="11"/>
      <c r="D391" s="112" t="s">
        <v>48</v>
      </c>
      <c r="E391" s="112"/>
      <c r="F391" s="112"/>
      <c r="G391" s="11" t="s">
        <v>17</v>
      </c>
      <c r="H391" s="13"/>
      <c r="I391" s="13"/>
      <c r="J391" s="13">
        <v>1500</v>
      </c>
      <c r="K391" s="13">
        <v>18000</v>
      </c>
    </row>
    <row r="392" spans="2:11" ht="12.75">
      <c r="B392" s="5"/>
      <c r="G392" s="11" t="s">
        <v>15</v>
      </c>
      <c r="H392" s="13">
        <v>27600.04</v>
      </c>
      <c r="I392" s="13">
        <v>27600.04</v>
      </c>
      <c r="J392" s="14">
        <v>1500</v>
      </c>
      <c r="K392" s="14">
        <v>-9600.04</v>
      </c>
    </row>
    <row r="394" spans="1:11" ht="12.75">
      <c r="A394" s="11">
        <v>5103</v>
      </c>
      <c r="B394" s="12"/>
      <c r="C394" s="11"/>
      <c r="D394" s="112" t="s">
        <v>49</v>
      </c>
      <c r="E394" s="112"/>
      <c r="F394" s="112"/>
      <c r="G394" s="11" t="s">
        <v>17</v>
      </c>
      <c r="H394" s="13"/>
      <c r="I394" s="13"/>
      <c r="J394" s="13">
        <v>1250</v>
      </c>
      <c r="K394" s="13">
        <v>15000</v>
      </c>
    </row>
    <row r="395" spans="2:11" ht="12.75">
      <c r="B395" s="5"/>
      <c r="G395" s="11" t="s">
        <v>15</v>
      </c>
      <c r="H395" s="13">
        <v>0</v>
      </c>
      <c r="I395" s="13">
        <v>0</v>
      </c>
      <c r="J395" s="14">
        <v>1250</v>
      </c>
      <c r="K395" s="14">
        <v>15000</v>
      </c>
    </row>
    <row r="397" spans="1:11" ht="12.75">
      <c r="A397" s="11">
        <v>5206</v>
      </c>
      <c r="B397" s="12"/>
      <c r="C397" s="11"/>
      <c r="D397" s="112" t="s">
        <v>90</v>
      </c>
      <c r="E397" s="112"/>
      <c r="F397" s="112"/>
      <c r="G397" s="11"/>
      <c r="H397" s="13"/>
      <c r="I397" s="13"/>
      <c r="J397" s="13"/>
      <c r="K397" s="13"/>
    </row>
    <row r="398" spans="2:11" ht="12.75">
      <c r="B398" s="5"/>
      <c r="G398" s="11" t="s">
        <v>15</v>
      </c>
      <c r="H398" s="13">
        <v>0</v>
      </c>
      <c r="I398" s="13">
        <v>0</v>
      </c>
      <c r="J398" s="14">
        <v>0</v>
      </c>
      <c r="K398" s="14">
        <v>0</v>
      </c>
    </row>
    <row r="400" spans="1:11" ht="12.75">
      <c r="A400" s="11">
        <v>5301</v>
      </c>
      <c r="B400" s="12"/>
      <c r="C400" s="11"/>
      <c r="D400" s="112" t="s">
        <v>1</v>
      </c>
      <c r="E400" s="112"/>
      <c r="F400" s="112"/>
      <c r="G400" s="11"/>
      <c r="H400" s="13"/>
      <c r="I400" s="13"/>
      <c r="J400" s="13"/>
      <c r="K400" s="13"/>
    </row>
    <row r="401" spans="2:11" ht="12.75">
      <c r="B401" s="5"/>
      <c r="G401" s="11" t="s">
        <v>15</v>
      </c>
      <c r="H401" s="13">
        <v>0</v>
      </c>
      <c r="I401" s="13">
        <v>0</v>
      </c>
      <c r="J401" s="14">
        <v>0</v>
      </c>
      <c r="K401" s="14">
        <v>0</v>
      </c>
    </row>
    <row r="403" spans="1:11" ht="12.75">
      <c r="A403" s="11">
        <v>5000</v>
      </c>
      <c r="B403" s="12"/>
      <c r="C403" s="11"/>
      <c r="D403" s="112" t="s">
        <v>50</v>
      </c>
      <c r="E403" s="112"/>
      <c r="F403" s="112"/>
      <c r="G403" s="11" t="s">
        <v>17</v>
      </c>
      <c r="H403" s="13"/>
      <c r="I403" s="13"/>
      <c r="J403" s="13">
        <v>4583</v>
      </c>
      <c r="K403" s="13">
        <v>204996</v>
      </c>
    </row>
    <row r="404" spans="2:11" ht="12.75">
      <c r="B404" s="5"/>
      <c r="G404" s="11" t="s">
        <v>15</v>
      </c>
      <c r="H404" s="13">
        <v>48540.25</v>
      </c>
      <c r="I404" s="13">
        <v>48540.25</v>
      </c>
      <c r="J404" s="14"/>
      <c r="K404" s="14"/>
    </row>
    <row r="405" spans="1:11" ht="12.75">
      <c r="A405" s="11"/>
      <c r="B405" s="12"/>
      <c r="C405" s="11"/>
      <c r="D405" s="11"/>
      <c r="E405" s="11"/>
      <c r="F405" s="11"/>
      <c r="G405" s="11"/>
      <c r="H405" s="13">
        <v>0</v>
      </c>
      <c r="I405" s="13">
        <v>48540.25</v>
      </c>
      <c r="J405" s="13">
        <v>4583</v>
      </c>
      <c r="K405" s="13">
        <v>156455.75</v>
      </c>
    </row>
    <row r="407" spans="1:11" ht="12.75">
      <c r="A407" s="11">
        <v>8203</v>
      </c>
      <c r="B407" s="12"/>
      <c r="C407" s="11"/>
      <c r="D407" s="112" t="s">
        <v>51</v>
      </c>
      <c r="E407" s="112"/>
      <c r="F407" s="112"/>
      <c r="G407" s="11"/>
      <c r="H407" s="13"/>
      <c r="I407" s="13"/>
      <c r="J407" s="13"/>
      <c r="K407" s="13"/>
    </row>
    <row r="408" spans="2:11" ht="12.75">
      <c r="B408" s="5"/>
      <c r="G408" s="11" t="s">
        <v>15</v>
      </c>
      <c r="H408" s="13">
        <v>0</v>
      </c>
      <c r="I408" s="13">
        <v>0</v>
      </c>
      <c r="J408" s="14">
        <v>0</v>
      </c>
      <c r="K408" s="14">
        <v>0</v>
      </c>
    </row>
    <row r="410" spans="1:11" ht="12.75">
      <c r="A410" s="11">
        <v>8000</v>
      </c>
      <c r="B410" s="12"/>
      <c r="C410" s="11"/>
      <c r="D410" s="112" t="s">
        <v>52</v>
      </c>
      <c r="E410" s="112"/>
      <c r="F410" s="112"/>
      <c r="G410" s="11" t="s">
        <v>17</v>
      </c>
      <c r="H410" s="13"/>
      <c r="I410" s="13"/>
      <c r="J410" s="13">
        <v>0</v>
      </c>
      <c r="K410" s="13">
        <v>0</v>
      </c>
    </row>
    <row r="411" spans="2:11" ht="12.75">
      <c r="B411" s="5"/>
      <c r="G411" s="11" t="s">
        <v>15</v>
      </c>
      <c r="H411" s="13">
        <v>0</v>
      </c>
      <c r="I411" s="13">
        <v>0</v>
      </c>
      <c r="J411" s="14"/>
      <c r="K411" s="14"/>
    </row>
    <row r="412" spans="1:11" ht="12.75">
      <c r="A412" s="11"/>
      <c r="B412" s="12"/>
      <c r="C412" s="11"/>
      <c r="D412" s="11"/>
      <c r="E412" s="11"/>
      <c r="F412" s="11"/>
      <c r="G412" s="11"/>
      <c r="H412" s="13">
        <v>0</v>
      </c>
      <c r="I412" s="13">
        <v>0</v>
      </c>
      <c r="J412" s="13">
        <v>0</v>
      </c>
      <c r="K412" s="13">
        <v>0</v>
      </c>
    </row>
    <row r="414" spans="1:11" ht="12.75">
      <c r="A414" s="11">
        <v>511</v>
      </c>
      <c r="B414" s="12"/>
      <c r="C414" s="11"/>
      <c r="D414" s="112" t="s">
        <v>2</v>
      </c>
      <c r="E414" s="112"/>
      <c r="F414" s="112"/>
      <c r="G414" s="11" t="s">
        <v>17</v>
      </c>
      <c r="H414" s="13"/>
      <c r="I414" s="13"/>
      <c r="J414" s="13">
        <v>0</v>
      </c>
      <c r="K414" s="13">
        <v>0</v>
      </c>
    </row>
    <row r="415" spans="2:11" ht="12.75">
      <c r="B415" s="5"/>
      <c r="G415" s="11" t="s">
        <v>15</v>
      </c>
      <c r="H415" s="13">
        <v>0</v>
      </c>
      <c r="I415" s="13">
        <v>0</v>
      </c>
      <c r="J415" s="14"/>
      <c r="K415" s="14"/>
    </row>
    <row r="416" spans="1:11" ht="12.75">
      <c r="A416" s="11"/>
      <c r="B416" s="12"/>
      <c r="C416" s="11"/>
      <c r="D416" s="11"/>
      <c r="E416" s="11"/>
      <c r="F416" s="11"/>
      <c r="G416" s="11"/>
      <c r="H416" s="13">
        <v>0</v>
      </c>
      <c r="I416" s="13">
        <v>0</v>
      </c>
      <c r="J416" s="13">
        <v>0</v>
      </c>
      <c r="K416" s="13">
        <v>0</v>
      </c>
    </row>
    <row r="418" spans="1:11" ht="12.75">
      <c r="A418" s="11">
        <v>511</v>
      </c>
      <c r="B418" s="12"/>
      <c r="C418" s="11"/>
      <c r="D418" s="112" t="s">
        <v>2</v>
      </c>
      <c r="E418" s="112"/>
      <c r="F418" s="112"/>
      <c r="G418" s="11" t="s">
        <v>17</v>
      </c>
      <c r="H418" s="13"/>
      <c r="I418" s="13"/>
      <c r="J418" s="13">
        <v>0</v>
      </c>
      <c r="K418" s="13">
        <v>0</v>
      </c>
    </row>
    <row r="419" spans="2:11" ht="12.75">
      <c r="B419" s="5"/>
      <c r="G419" s="11" t="s">
        <v>15</v>
      </c>
      <c r="H419" s="13">
        <v>0</v>
      </c>
      <c r="I419" s="13">
        <v>0</v>
      </c>
      <c r="J419" s="14"/>
      <c r="K419" s="14"/>
    </row>
    <row r="420" spans="1:11" ht="12.75">
      <c r="A420" s="11"/>
      <c r="B420" s="12"/>
      <c r="C420" s="11"/>
      <c r="D420" s="11"/>
      <c r="E420" s="11"/>
      <c r="F420" s="11"/>
      <c r="G420" s="11"/>
      <c r="H420" s="13">
        <v>0</v>
      </c>
      <c r="I420" s="13">
        <v>0</v>
      </c>
      <c r="J420" s="13">
        <v>0</v>
      </c>
      <c r="K420" s="13">
        <v>0</v>
      </c>
    </row>
    <row r="422" spans="1:11" ht="12.75">
      <c r="A422" s="11">
        <v>511</v>
      </c>
      <c r="B422" s="12"/>
      <c r="C422" s="11"/>
      <c r="D422" s="112" t="s">
        <v>2</v>
      </c>
      <c r="E422" s="112"/>
      <c r="F422" s="112"/>
      <c r="G422" s="11" t="s">
        <v>17</v>
      </c>
      <c r="H422" s="13"/>
      <c r="I422" s="13"/>
      <c r="J422" s="13">
        <v>0</v>
      </c>
      <c r="K422" s="13">
        <v>0</v>
      </c>
    </row>
    <row r="423" spans="2:11" ht="12.75">
      <c r="B423" s="5"/>
      <c r="G423" s="11" t="s">
        <v>15</v>
      </c>
      <c r="H423" s="13">
        <v>0</v>
      </c>
      <c r="I423" s="13">
        <v>0</v>
      </c>
      <c r="J423" s="14"/>
      <c r="K423" s="14"/>
    </row>
    <row r="424" spans="1:11" ht="12.75">
      <c r="A424" s="11"/>
      <c r="B424" s="12"/>
      <c r="C424" s="11"/>
      <c r="D424" s="11"/>
      <c r="E424" s="11"/>
      <c r="F424" s="11"/>
      <c r="G424" s="11"/>
      <c r="H424" s="13">
        <v>0</v>
      </c>
      <c r="I424" s="13">
        <v>0</v>
      </c>
      <c r="J424" s="13">
        <v>0</v>
      </c>
      <c r="K424" s="13">
        <v>0</v>
      </c>
    </row>
    <row r="426" spans="1:11" ht="12.75">
      <c r="A426" s="11">
        <v>511</v>
      </c>
      <c r="B426" s="12"/>
      <c r="C426" s="11"/>
      <c r="D426" s="112" t="s">
        <v>2</v>
      </c>
      <c r="E426" s="112"/>
      <c r="F426" s="112"/>
      <c r="G426" s="11" t="s">
        <v>17</v>
      </c>
      <c r="H426" s="13"/>
      <c r="I426" s="13"/>
      <c r="J426" s="13">
        <v>0</v>
      </c>
      <c r="K426" s="13">
        <v>0</v>
      </c>
    </row>
    <row r="427" spans="2:11" ht="12.75">
      <c r="B427" s="5"/>
      <c r="G427" s="11" t="s">
        <v>15</v>
      </c>
      <c r="H427" s="13">
        <v>0</v>
      </c>
      <c r="I427" s="13">
        <v>0</v>
      </c>
      <c r="J427" s="14"/>
      <c r="K427" s="14"/>
    </row>
    <row r="428" spans="1:11" ht="12.75">
      <c r="A428" s="11"/>
      <c r="B428" s="12"/>
      <c r="C428" s="11"/>
      <c r="D428" s="11"/>
      <c r="E428" s="11"/>
      <c r="F428" s="11"/>
      <c r="G428" s="11"/>
      <c r="H428" s="13">
        <v>0</v>
      </c>
      <c r="I428" s="13">
        <v>0</v>
      </c>
      <c r="J428" s="13">
        <v>0</v>
      </c>
      <c r="K428" s="13">
        <v>0</v>
      </c>
    </row>
    <row r="430" spans="1:11" ht="12.75">
      <c r="A430" s="11">
        <v>511</v>
      </c>
      <c r="B430" s="12"/>
      <c r="C430" s="11"/>
      <c r="D430" s="112" t="s">
        <v>2</v>
      </c>
      <c r="E430" s="112"/>
      <c r="F430" s="112"/>
      <c r="G430" s="11" t="s">
        <v>17</v>
      </c>
      <c r="H430" s="13"/>
      <c r="I430" s="13"/>
      <c r="J430" s="13">
        <v>0</v>
      </c>
      <c r="K430" s="13">
        <v>0</v>
      </c>
    </row>
    <row r="431" spans="2:11" ht="12.75">
      <c r="B431" s="5"/>
      <c r="G431" s="11" t="s">
        <v>15</v>
      </c>
      <c r="H431" s="13">
        <v>0</v>
      </c>
      <c r="I431" s="13">
        <v>0</v>
      </c>
      <c r="J431" s="14"/>
      <c r="K431" s="14"/>
    </row>
    <row r="432" spans="1:11" ht="12.75">
      <c r="A432" s="11"/>
      <c r="B432" s="12"/>
      <c r="C432" s="11"/>
      <c r="D432" s="11"/>
      <c r="E432" s="11"/>
      <c r="F432" s="11"/>
      <c r="G432" s="11"/>
      <c r="H432" s="13">
        <v>0</v>
      </c>
      <c r="I432" s="13">
        <v>0</v>
      </c>
      <c r="J432" s="13">
        <v>0</v>
      </c>
      <c r="K432" s="13">
        <v>0</v>
      </c>
    </row>
    <row r="434" spans="1:11" ht="12.75">
      <c r="A434" s="11">
        <v>511</v>
      </c>
      <c r="B434" s="12"/>
      <c r="C434" s="11"/>
      <c r="D434" s="112" t="s">
        <v>2</v>
      </c>
      <c r="E434" s="112"/>
      <c r="F434" s="112"/>
      <c r="G434" s="11" t="s">
        <v>17</v>
      </c>
      <c r="H434" s="13"/>
      <c r="I434" s="13"/>
      <c r="J434" s="13">
        <v>0</v>
      </c>
      <c r="K434" s="13">
        <v>0</v>
      </c>
    </row>
    <row r="435" spans="2:11" ht="12.75">
      <c r="B435" s="5"/>
      <c r="G435" s="11" t="s">
        <v>15</v>
      </c>
      <c r="H435" s="13">
        <v>0</v>
      </c>
      <c r="I435" s="13">
        <v>0</v>
      </c>
      <c r="J435" s="14"/>
      <c r="K435" s="14"/>
    </row>
    <row r="436" spans="1:11" ht="12.75">
      <c r="A436" s="11"/>
      <c r="B436" s="12"/>
      <c r="C436" s="11"/>
      <c r="D436" s="11"/>
      <c r="E436" s="11"/>
      <c r="F436" s="11"/>
      <c r="G436" s="11"/>
      <c r="H436" s="13">
        <v>0</v>
      </c>
      <c r="I436" s="13">
        <v>0</v>
      </c>
      <c r="J436" s="13">
        <v>0</v>
      </c>
      <c r="K436" s="13">
        <v>0</v>
      </c>
    </row>
    <row r="437" spans="1:11" ht="12.75">
      <c r="A437" s="15"/>
      <c r="B437" s="16"/>
      <c r="C437" s="15"/>
      <c r="D437" s="15" t="s">
        <v>53</v>
      </c>
      <c r="E437" s="15"/>
      <c r="F437" s="15"/>
      <c r="G437" s="15"/>
      <c r="H437" s="17">
        <v>3368017.61</v>
      </c>
      <c r="I437" s="17">
        <v>28548842.16</v>
      </c>
      <c r="J437" s="17">
        <v>-2235022.61</v>
      </c>
      <c r="K437" s="17">
        <v>-9595516.16</v>
      </c>
    </row>
  </sheetData>
  <mergeCells count="77">
    <mergeCell ref="D434:F434"/>
    <mergeCell ref="D418:F418"/>
    <mergeCell ref="D422:F422"/>
    <mergeCell ref="D426:F426"/>
    <mergeCell ref="D430:F430"/>
    <mergeCell ref="D403:F403"/>
    <mergeCell ref="D407:F407"/>
    <mergeCell ref="D410:F410"/>
    <mergeCell ref="D414:F414"/>
    <mergeCell ref="D391:F391"/>
    <mergeCell ref="D394:F394"/>
    <mergeCell ref="D397:F397"/>
    <mergeCell ref="D400:F400"/>
    <mergeCell ref="D378:F378"/>
    <mergeCell ref="D381:F381"/>
    <mergeCell ref="D385:F385"/>
    <mergeCell ref="D388:F388"/>
    <mergeCell ref="D329:F329"/>
    <mergeCell ref="D345:F345"/>
    <mergeCell ref="D360:F360"/>
    <mergeCell ref="D375:F375"/>
    <mergeCell ref="D354:F354"/>
    <mergeCell ref="D203:F203"/>
    <mergeCell ref="D206:F206"/>
    <mergeCell ref="D210:F210"/>
    <mergeCell ref="D213:F213"/>
    <mergeCell ref="D83:F83"/>
    <mergeCell ref="D90:F90"/>
    <mergeCell ref="D93:F93"/>
    <mergeCell ref="D129:F129"/>
    <mergeCell ref="D108:F108"/>
    <mergeCell ref="D96:F96"/>
    <mergeCell ref="D100:F100"/>
    <mergeCell ref="D65:F65"/>
    <mergeCell ref="D69:F69"/>
    <mergeCell ref="D73:F73"/>
    <mergeCell ref="D76:F76"/>
    <mergeCell ref="D49:F49"/>
    <mergeCell ref="D52:F52"/>
    <mergeCell ref="D57:F57"/>
    <mergeCell ref="D62:F62"/>
    <mergeCell ref="D324:F324"/>
    <mergeCell ref="D320:F320"/>
    <mergeCell ref="D273:F273"/>
    <mergeCell ref="D276:F276"/>
    <mergeCell ref="D279:F279"/>
    <mergeCell ref="D282:F282"/>
    <mergeCell ref="D303:F303"/>
    <mergeCell ref="D293:F293"/>
    <mergeCell ref="D254:F254"/>
    <mergeCell ref="D219:F219"/>
    <mergeCell ref="D227:F227"/>
    <mergeCell ref="D230:F230"/>
    <mergeCell ref="D236:F236"/>
    <mergeCell ref="D241:F241"/>
    <mergeCell ref="D244:F244"/>
    <mergeCell ref="D249:F249"/>
    <mergeCell ref="D192:F192"/>
    <mergeCell ref="D189:F189"/>
    <mergeCell ref="D200:F200"/>
    <mergeCell ref="D118:F118"/>
    <mergeCell ref="D123:F123"/>
    <mergeCell ref="D126:F126"/>
    <mergeCell ref="D164:F164"/>
    <mergeCell ref="D135:F135"/>
    <mergeCell ref="D178:F178"/>
    <mergeCell ref="D182:F182"/>
    <mergeCell ref="D157:F157"/>
    <mergeCell ref="D9:F9"/>
    <mergeCell ref="D46:F46"/>
    <mergeCell ref="D17:F17"/>
    <mergeCell ref="D20:F20"/>
    <mergeCell ref="D23:F23"/>
    <mergeCell ref="D32:F32"/>
    <mergeCell ref="D37:F37"/>
    <mergeCell ref="D40:F40"/>
    <mergeCell ref="D43:F4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amolina</cp:lastModifiedBy>
  <cp:lastPrinted>2007-09-14T18:35:24Z</cp:lastPrinted>
  <dcterms:created xsi:type="dcterms:W3CDTF">2007-09-10T16:51:12Z</dcterms:created>
  <dcterms:modified xsi:type="dcterms:W3CDTF">2007-09-14T18:36:04Z</dcterms:modified>
  <cp:category/>
  <cp:version/>
  <cp:contentType/>
  <cp:contentStatus/>
</cp:coreProperties>
</file>