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10470" activeTab="0"/>
  </bookViews>
  <sheets>
    <sheet name="ENE07" sheetId="1" r:id="rId1"/>
  </sheets>
  <definedNames/>
  <calcPr fullCalcOnLoad="1"/>
</workbook>
</file>

<file path=xl/sharedStrings.xml><?xml version="1.0" encoding="utf-8"?>
<sst xmlns="http://schemas.openxmlformats.org/spreadsheetml/2006/main" count="806" uniqueCount="302">
  <si>
    <t>Movimiento</t>
  </si>
  <si>
    <t>Variación</t>
  </si>
  <si>
    <t>Partida</t>
  </si>
  <si>
    <t>Fecha</t>
  </si>
  <si>
    <t>Doc</t>
  </si>
  <si>
    <t>Proveedor</t>
  </si>
  <si>
    <t>Domicilio</t>
  </si>
  <si>
    <t>Concepto</t>
  </si>
  <si>
    <t>Finalidad</t>
  </si>
  <si>
    <t>Mes</t>
  </si>
  <si>
    <t>Anual</t>
  </si>
  <si>
    <t>Sueldos Personal Permanente</t>
  </si>
  <si>
    <t>Presupuesto</t>
  </si>
  <si>
    <t>Acumulado Inicial</t>
  </si>
  <si>
    <t>NOM. 1¦Q ENE CONSEJEROS</t>
  </si>
  <si>
    <t>NOM 1¦Q ENERO PNAL. ADVO BASE</t>
  </si>
  <si>
    <t>NOM. 2¦Q ENE CONSEJEROS</t>
  </si>
  <si>
    <t>NOM 2¦Q ENERO PNAL. ADVO BASE</t>
  </si>
  <si>
    <t>Dietas</t>
  </si>
  <si>
    <t>Honorarios por servicios personales</t>
  </si>
  <si>
    <t>Gratificados</t>
  </si>
  <si>
    <t>Salarios al personal eventual</t>
  </si>
  <si>
    <t>NOM. 1¦Q ENE PNAL. ADVO EVENTU</t>
  </si>
  <si>
    <t>NOM. 2¦Q ENE PNAL. ADVO EVENTU</t>
  </si>
  <si>
    <t>FINIQ. JUAN C. JIMENEZ MOLGADO</t>
  </si>
  <si>
    <t>Compensación adicional</t>
  </si>
  <si>
    <t>Compensación por servicios de justicia</t>
  </si>
  <si>
    <t>Compensación por nómina</t>
  </si>
  <si>
    <t>Prima vacacional y dominical</t>
  </si>
  <si>
    <t>Aguinaldos</t>
  </si>
  <si>
    <t>Cuotas a pensiones</t>
  </si>
  <si>
    <t>PROV.APORTAC. 2¦Q ENERO</t>
  </si>
  <si>
    <t>APORTACIONES Y PRESTAMOS PRIME</t>
  </si>
  <si>
    <t>Cuotas para la vivienda</t>
  </si>
  <si>
    <t>Cuotas para el seguro de vida del personal</t>
  </si>
  <si>
    <t>Cuotas al IMSS (enfermedad y maternidad)</t>
  </si>
  <si>
    <t>PROV. CUOTAS IMSS ENER0/07</t>
  </si>
  <si>
    <t>Cuotas sedar -2%</t>
  </si>
  <si>
    <t>PROV.CUOTAS SEDAR ENERO/07</t>
  </si>
  <si>
    <t>Fondo de retiro</t>
  </si>
  <si>
    <t>Ayuda para despensa</t>
  </si>
  <si>
    <t>Ayuda para pasajes</t>
  </si>
  <si>
    <t>Impacto al salario</t>
  </si>
  <si>
    <t>Estimulo por el día del Servidor Público</t>
  </si>
  <si>
    <t>Material de Oficina</t>
  </si>
  <si>
    <t>COMPRA ART. STOCK ALMACEN</t>
  </si>
  <si>
    <t>REPOSICION CAJA CHICA RECURSOS</t>
  </si>
  <si>
    <t>REPOSICION CAJA CHICA PRESIDEN</t>
  </si>
  <si>
    <t>COMPROBACION DE GASTOS.</t>
  </si>
  <si>
    <t>CAJA ARCHIVO MUERTO 25-T/CARTA</t>
  </si>
  <si>
    <t>Material de Limpieza</t>
  </si>
  <si>
    <t>GONZALEZ FLORES GUILLERMO</t>
  </si>
  <si>
    <t>125 KG BOLSA NEGRA 70 X 90. F-</t>
  </si>
  <si>
    <t>Material Didáctico</t>
  </si>
  <si>
    <t>BIBLIOGRAFIA DIRECC. CAPACITAC</t>
  </si>
  <si>
    <t>Material estadístico y geográfico</t>
  </si>
  <si>
    <t>Material de impresión y reproducción</t>
  </si>
  <si>
    <t>Material de impresión para procesamiento</t>
  </si>
  <si>
    <t>Alimentos para servidores públicos estatales</t>
  </si>
  <si>
    <t>COMPRA DE ROSCAS PNAL IEEJ</t>
  </si>
  <si>
    <t>COMPRA AGUA, REFRESCOS, STOCK</t>
  </si>
  <si>
    <t>CENA Y DESAYUNO. F- 130650 Y 1</t>
  </si>
  <si>
    <t>BERNAL HERNANDEZ VICTOR HUGO</t>
  </si>
  <si>
    <t>Utensilios para el servicio del comedor</t>
  </si>
  <si>
    <t>Refacciones, accesorios y herramientas menores</t>
  </si>
  <si>
    <t>ARREGLOS P/ SESION PLENO 11/01</t>
  </si>
  <si>
    <t>COMPRA DE FLORES SESION  PLENO</t>
  </si>
  <si>
    <t>COMPRA ARREGLOS FLORALES SESIO</t>
  </si>
  <si>
    <t>Material eléctrico</t>
  </si>
  <si>
    <t>Combustibles</t>
  </si>
  <si>
    <t>Medicinas y productos farmacéuticos</t>
  </si>
  <si>
    <t>Estructuras y Manufacturas</t>
  </si>
  <si>
    <t>Materiales y suministros de laboratorio</t>
  </si>
  <si>
    <t>Servicio  Postal</t>
  </si>
  <si>
    <t>Servicio Telefonico</t>
  </si>
  <si>
    <t>VISITAS MANTENIMIENTO LINEAS T</t>
  </si>
  <si>
    <t>SERVICIO TELEFONICO IEEJ ENERO</t>
  </si>
  <si>
    <t>Servicio de Energía Eléctrica</t>
  </si>
  <si>
    <t>Servicio de Agua Potable</t>
  </si>
  <si>
    <t>SERVICIO DE AGUA POTABLE.</t>
  </si>
  <si>
    <t>Arrendamiento de Edificios y Locales</t>
  </si>
  <si>
    <t>RENTA MES DE ENERO DEL 2007.</t>
  </si>
  <si>
    <t>RENTA FINCA OFICINAS JURIDICO</t>
  </si>
  <si>
    <t>RENTA BODEGA GENERAL IEEJ ENE/</t>
  </si>
  <si>
    <t>Arrendamiento de Maquinaría y Equipo</t>
  </si>
  <si>
    <t>Capacitación Especializada</t>
  </si>
  <si>
    <t>Fletes y Maniobras</t>
  </si>
  <si>
    <t>ENVIO REVISTA FOLIOS</t>
  </si>
  <si>
    <t>REPOSICION CAJA CHICA SECRETAR</t>
  </si>
  <si>
    <t>Servicio de Lavandería, Limpieza, Higiene</t>
  </si>
  <si>
    <t>Interesés, Descuentos y Otros Servicios Bancarios</t>
  </si>
  <si>
    <t>RETENC. IVA DIC. 2006</t>
  </si>
  <si>
    <t>COBRO POR CONSULTA DE MOVS</t>
  </si>
  <si>
    <t>COM POR TRANSFER DE FDOS.</t>
  </si>
  <si>
    <t>AJUSTE SALDO</t>
  </si>
  <si>
    <t>NOM. 2¦Q PNAL. ADMIVO CM TUXCU</t>
  </si>
  <si>
    <t>NOM. 2¦Q ENE COMISIONADOS CM T</t>
  </si>
  <si>
    <t>Otros Impuestos y Derechos</t>
  </si>
  <si>
    <t>Mantenimiento y Conserv. de Mob y Equipo de</t>
  </si>
  <si>
    <t>Mantenimiento y Conserv. de Equipo de Computo</t>
  </si>
  <si>
    <t>Mantenimiento y Conservación de Maq. y Eq.</t>
  </si>
  <si>
    <t>SERVICIO RAM JH 01 601</t>
  </si>
  <si>
    <t>SERVICIO RAM ORGANIZ- JH 01617</t>
  </si>
  <si>
    <t>SERVICIO TSURU JEG1425</t>
  </si>
  <si>
    <t>MTTO. A TSURU PLACAS JEG-1421</t>
  </si>
  <si>
    <t>SERVICIO 10,000 KM CAPACITAC.</t>
  </si>
  <si>
    <t>REPARACION TSURU PLACAS JCG-56</t>
  </si>
  <si>
    <t>REPARACION TSURU PLACAS JCG562</t>
  </si>
  <si>
    <t>Mantenimiento y Conservación de Inmb. e In</t>
  </si>
  <si>
    <t>MTTO. ENTREPAÐOS LIBRERO  DEPT</t>
  </si>
  <si>
    <t>MURO DE TABLAROCA E INSTALACIO</t>
  </si>
  <si>
    <t>INSTALACIONES ELECTRICAS. F- 1</t>
  </si>
  <si>
    <t>Gastos de Difusión, Información y Publicaciones</t>
  </si>
  <si>
    <t>PERIODICOS LA JORNADA, EL UNIV</t>
  </si>
  <si>
    <t>RENOVACION 1 SUSCRIPCION ANUAL</t>
  </si>
  <si>
    <t>1,000 BOLETINES MES ENERO/2007</t>
  </si>
  <si>
    <t>1,000 CALENDARIOS DE ESCRITORI</t>
  </si>
  <si>
    <t>Impresiones de Papelería Oficial</t>
  </si>
  <si>
    <t>Servicio de Telecomunicaciones</t>
  </si>
  <si>
    <t>SERVICIO DE INTERNET Y CUENTAS</t>
  </si>
  <si>
    <t>SERVICIO UNINET IEEJ ENERO/200</t>
  </si>
  <si>
    <t>Pasajes</t>
  </si>
  <si>
    <t>AVION CD. MEXICO</t>
  </si>
  <si>
    <t>VIAJES VIKINGO, S.A. DE C.V.</t>
  </si>
  <si>
    <t>Viáticos</t>
  </si>
  <si>
    <t>Seguros</t>
  </si>
  <si>
    <t>Congresos, Convenciones y Exposiciones</t>
  </si>
  <si>
    <t>SERVICIOS GENERALES - Total</t>
  </si>
  <si>
    <t>Equipo de Telefonía</t>
  </si>
  <si>
    <t>Mobiliario</t>
  </si>
  <si>
    <t>OCHO SILLONES EJECUTIVOS. F- B</t>
  </si>
  <si>
    <t>Equipo de Oficina</t>
  </si>
  <si>
    <t>MICROGRABADORA. F- 50227 B.</t>
  </si>
  <si>
    <t>Equipo Educacional y recreativo</t>
  </si>
  <si>
    <t>BIENES MUEBLES E INMUEBLES - Total</t>
  </si>
  <si>
    <t>Erogaciones Extraordinarias</t>
  </si>
  <si>
    <t>Erogaciones Extraordinarias - Total</t>
  </si>
  <si>
    <t>GASTOS MUNICIPO TAMAZULA - Total</t>
  </si>
  <si>
    <t>INSTITUTO ELECTORAL DEL ESTADO DE JALISCO</t>
  </si>
  <si>
    <t>EGRESOS PUBLICOS POR PARTIDAS</t>
  </si>
  <si>
    <t>ENERO DE 2007</t>
  </si>
  <si>
    <t>DIRECCION DE PENSIONES DEL ESTADO</t>
  </si>
  <si>
    <t>MAGISTERIO NO.1165, GUADALJARA, JAL.</t>
  </si>
  <si>
    <t xml:space="preserve">FLORENCIA 2370, GUADALAJARA JALISCO. </t>
  </si>
  <si>
    <t>C A N C E L A D O</t>
  </si>
  <si>
    <t>GUTIERREZ MORA MIRIAM GUADALUPE</t>
  </si>
  <si>
    <t>MOTA LUIS GABRIEL</t>
  </si>
  <si>
    <t>COMERCIALIZADORA DE CARTON Y DISEÑO, S.A. DE C.V.</t>
  </si>
  <si>
    <t>ROBLE 1297-A, GUAJADALARA JALISCO.</t>
  </si>
  <si>
    <t>SAMANO PUENTE ANTONIO ALBERTO</t>
  </si>
  <si>
    <t>MOCTEZUMA 5760, ZAPOPAN JALISCO.</t>
  </si>
  <si>
    <t>CLUB DE INDUSTRIALES DE JALISCO, A.C.</t>
  </si>
  <si>
    <t xml:space="preserve"> AV. FRANCISCO JAVIER GAMBOA 2, GUADALAJARA JALISCO.</t>
  </si>
  <si>
    <t>CENA COMITE DE ADQUISICIONES Y DESAYUNO REPORTEROS PRENSA.</t>
  </si>
  <si>
    <t>HERNANDEZ FRANCO ALEJANDRO</t>
  </si>
  <si>
    <t>AV. VALLARTA 1449-2A, GUADALAJARA JALISCO.</t>
  </si>
  <si>
    <t>CONMUTADOR IEEJ.</t>
  </si>
  <si>
    <t>TELEFONOS DE MEXICO, S.A. DE C.V.</t>
  </si>
  <si>
    <t>NIÑOS HEROES 1428 PB, GUADALAJARA JALISCO.</t>
  </si>
  <si>
    <t>LINEAS TELEFONICAS IEEJ.</t>
  </si>
  <si>
    <t>JIMENEZ MOLGADO JUAN CARLOS</t>
  </si>
  <si>
    <t>CONSUMO ESTIMADO ANUAL 2007.</t>
  </si>
  <si>
    <t>INMUEBLE IEEJ.</t>
  </si>
  <si>
    <t>CORONA CUELLAR SALVADOR</t>
  </si>
  <si>
    <t>AV. JUSTO SIERRA 2135-103, GUADALAJARA JALISCO.</t>
  </si>
  <si>
    <t>OFICINAS JURIDICO.</t>
  </si>
  <si>
    <t>GALVEZ MONTES ENRIQUE</t>
  </si>
  <si>
    <t>CALZ. INDEPENDENCIA SUR 43, GUADALAJARA, JAL.</t>
  </si>
  <si>
    <t>BODEGA GENERAL IEEJ.</t>
  </si>
  <si>
    <t>RIOS GUTIERREZ MANUEL</t>
  </si>
  <si>
    <t>FINIQUITO</t>
  </si>
  <si>
    <t>PROVISION CUOTAS</t>
  </si>
  <si>
    <t>AUTO SERVICIO AG. S.A.</t>
  </si>
  <si>
    <t>STA. ELENA No. 387</t>
  </si>
  <si>
    <t>SERVICIO EQ. TRANSP.</t>
  </si>
  <si>
    <t>CARPINTERIA MARQUEZ HERMANOS</t>
  </si>
  <si>
    <t>AGUA MARINA No. 25 COL. MEZQUITAN</t>
  </si>
  <si>
    <t>ADECUACION LIBRERO</t>
  </si>
  <si>
    <t>LIBRERIAS GANDHI, .S.A. DE C.V.</t>
  </si>
  <si>
    <t>LOPEZ COTILLA 1567 S.J.</t>
  </si>
  <si>
    <t>CONSULTA CEDEL</t>
  </si>
  <si>
    <t>VAMSA NIÑOS HEROES, S.A. DE C.V.</t>
  </si>
  <si>
    <t>AV. NIÑOS HEROES 963</t>
  </si>
  <si>
    <t>VIATICOS EN RECOLECCION DE LIBROS</t>
  </si>
  <si>
    <t>SILVA MORENO CARLOS ALBERTO</t>
  </si>
  <si>
    <t xml:space="preserve">S A T </t>
  </si>
  <si>
    <t>PAGO RETENCIONES</t>
  </si>
  <si>
    <t>CAMARENA AUTOMOTRIZ DE OCCIDENTE, S.A.</t>
  </si>
  <si>
    <t>AV. 8 DE JULIO No. 2206</t>
  </si>
  <si>
    <t>AUTOMOTRIZ COUNTRY DE GUADALAJARA, S.A. DE C.V.</t>
  </si>
  <si>
    <t>AV. LOPEZ MATEOS SUR No. 4251</t>
  </si>
  <si>
    <t>APLICACIÓN DE NOMINA</t>
  </si>
  <si>
    <t>COMPROBACION  DE GASTOS</t>
  </si>
  <si>
    <t>STOCK ALMACEN</t>
  </si>
  <si>
    <t>ARREGLOS SESION</t>
  </si>
  <si>
    <t>COMISION BANCARIA</t>
  </si>
  <si>
    <t>AJUSTE EN NOMINA</t>
  </si>
  <si>
    <t>COMPROBACION DE GASTOS</t>
  </si>
  <si>
    <t>MEDIC-CAV, S.R.L. DE C.V.</t>
  </si>
  <si>
    <t>JOSE MA. RODRIGUEZ NO.2144, COL. JARD. ALCALDE, GUADALAJARA, JAL.</t>
  </si>
  <si>
    <t>BUITRON SANTACRUZ RAFAEL</t>
  </si>
  <si>
    <t>ESCORPION NO.5096-1, COL. LA CALMA, ZAPOPAN, JAL.</t>
  </si>
  <si>
    <t xml:space="preserve">C A N C E L A D O </t>
  </si>
  <si>
    <t>AREA DE CAPACITACION</t>
  </si>
  <si>
    <t>RAMIREZ CINTO MANUEL</t>
  </si>
  <si>
    <t>MARTIRES DE CANANEA NO.3768, COL. REVOLUCION, TLAQUEPAQUE, JAL.</t>
  </si>
  <si>
    <t>INSTALACIONES ELECTRICAS FINCA OFICINAS PREROGATIVAS.</t>
  </si>
  <si>
    <t>CONSORCIO INTERAMERICANO DE COMUNICACION, S.A DE C.V.</t>
  </si>
  <si>
    <t>AV. MARIANO OTERO NO.4047, ZAPOPAN, JAL.</t>
  </si>
  <si>
    <t>PRESIDENCIA IEEJ.</t>
  </si>
  <si>
    <t>CHAVEZ CHAVEZ RAMONA</t>
  </si>
  <si>
    <t>LICEO 186, GUADALAJARA JALISCO.</t>
  </si>
  <si>
    <t>CARPETA INFORMATIVA IEEJ.</t>
  </si>
  <si>
    <t>UNION EDITORIALISTA, S.A. DE C.V.</t>
  </si>
  <si>
    <t>CALLE INDEPENDENCIA 300, GUADALAJARA JALISCO.</t>
  </si>
  <si>
    <t>PADILLA TOUSSAINT ANDRES</t>
  </si>
  <si>
    <t>SIMON BOLIVAR NO.273, GUADALAJARA, JAL.</t>
  </si>
  <si>
    <t>DEPARTAMENTO DE EDICION.</t>
  </si>
  <si>
    <t>EDICSA, S.A. DE C.V.</t>
  </si>
  <si>
    <t>DIRECCION DE CAPACITACION.</t>
  </si>
  <si>
    <t>REFORMA 814, GUADALAJARA JALISCO.</t>
  </si>
  <si>
    <t>OPERADORA DE CABLE DE OCCIDENTE, S.A. DE C.V.</t>
  </si>
  <si>
    <t>AV. LAZARO CARDENAS NO.1694-1318, GUADALAJARA, JAL.</t>
  </si>
  <si>
    <t>SERVICIO DE INTERNET Y CUENTAS ELECTRONICAS IEEJ.</t>
  </si>
  <si>
    <t>LINEAS TELEFONICAS PREP.</t>
  </si>
  <si>
    <t>AV. AMERICAS NO.848-3, GUADALAJARA, JAL.</t>
  </si>
  <si>
    <t>BOLETO DE AVION GDL-MX-GDL. P-38723.</t>
  </si>
  <si>
    <t>BERNAL HERNANDEZ VICTOR HUGO.</t>
  </si>
  <si>
    <t>BOLETO DE AVION GDL-MX-GDL. P-38805.</t>
  </si>
  <si>
    <t>VIAJE A MANZANILLO EN RECOLECCION LIBROS</t>
  </si>
  <si>
    <t>INTER ESPACIOS COMERCIALIZADORA, S.A. DE C.V.</t>
  </si>
  <si>
    <t>LOPEZ MATEOS SUR 5769, ZAPOPAN, JALISCO.</t>
  </si>
  <si>
    <t>OFICINAS PARTIDOS POLITICOS.</t>
  </si>
  <si>
    <t>NEW SHOP ELECTRONIC, S.A. DE C.V.</t>
  </si>
  <si>
    <t>AV. VALLARTA NO.1286, COL. AMERICANA, GUADALAJARA, JAL.</t>
  </si>
  <si>
    <t>SECRETARIA EJECUTIVA.</t>
  </si>
  <si>
    <t>PARTIDOS POLITICOS</t>
  </si>
  <si>
    <t>ACTIVIDADES ORDINARIAS</t>
  </si>
  <si>
    <t>PARTIDO ACCION NACIONAL</t>
  </si>
  <si>
    <t>VIDRIO NO. 1604 C.AMERICANA GUADALAJARA</t>
  </si>
  <si>
    <t>PRERROGATIVA MENSUAL</t>
  </si>
  <si>
    <t>PARTIDO REVOLUCIONARIO INSTITUCIONAL</t>
  </si>
  <si>
    <t>CALZADA DEL CAMPESINO NO. 222 GDL.</t>
  </si>
  <si>
    <t>PARTIDO DE LA REVOLUCION DEMOCRATICA</t>
  </si>
  <si>
    <t xml:space="preserve">PAVO 111 COL. MEZQUITAN GUADALAJARA </t>
  </si>
  <si>
    <t>PARTIDO DEL TRABAJO</t>
  </si>
  <si>
    <t>JUAN MANUEL N. 282 GUADALAJARA JAL.</t>
  </si>
  <si>
    <t>PARTIDO VERDE ECOLOGISTA DE MEXICO</t>
  </si>
  <si>
    <t>JOSE GUADALUPE ZUNO 2266 GUADALAJARA</t>
  </si>
  <si>
    <t xml:space="preserve">PARTIDO CONVERGENCIA </t>
  </si>
  <si>
    <t>FCO. VAZQUEZ CORONADO 2117 JARD. GDL.</t>
  </si>
  <si>
    <t>PARTIDO NUEVA ALIANZA</t>
  </si>
  <si>
    <t>AV. HIDALGO 1875 GUADALAJARA JAL.</t>
  </si>
  <si>
    <t>PARTIDO ALTERNATIVA SOCIALDEMOCRATICA</t>
  </si>
  <si>
    <t>SAUCE 1592 GUADALAJARA, JALISCO</t>
  </si>
  <si>
    <t>ACTIVIDADES ESPECIFICAS</t>
  </si>
  <si>
    <t>ACTIVIDADES ORDINARIAS ENERO/07</t>
  </si>
  <si>
    <t>Salarios al personal eventual  Elección Extraordinaria (TUXCUECA)</t>
  </si>
  <si>
    <t xml:space="preserve"> SUBTOTAL  ELECCION  EXTRAORDINARIA  DE  TUXCUECA</t>
  </si>
  <si>
    <t>SUBTOTAL</t>
  </si>
  <si>
    <t xml:space="preserve">TOTAL SERVICIOS PERSONALES </t>
  </si>
  <si>
    <t xml:space="preserve">SERVICIOS PERSONALES </t>
  </si>
  <si>
    <t>Vestuarios, Uniformes y Blancos</t>
  </si>
  <si>
    <t>Material de Oficina Elección Extraordinaria (Tuxcueca)</t>
  </si>
  <si>
    <t>PROCESO ELECTORAL EXTRAORDINARIO TUXCUECA JALISCO.</t>
  </si>
  <si>
    <t>REPOSICION CAJA CHICA RECURSOS METERIALES.</t>
  </si>
  <si>
    <t>ALCARAZ CROSS GUILLERMO AMADO</t>
  </si>
  <si>
    <t>Material de Impresión para Procesamiento Elección Extraordinaria (TUXCUECA)</t>
  </si>
  <si>
    <t>LIBRA SISTEMAS, S.A. DE C.V.</t>
  </si>
  <si>
    <t>AV. HIDALGO 1724, GUADALAJARA JALISCO.</t>
  </si>
  <si>
    <t>CABLE UTP Y 200 CONECTORES RJ45. F- 58110.</t>
  </si>
  <si>
    <t>DIRECCION DE INFORMATICA.</t>
  </si>
  <si>
    <t>Alimentos para Servidores Públicos  Elección Extraordinaria (TUXCUECA)</t>
  </si>
  <si>
    <t>Estructuras y Manufacturas  Elección Extraordinaria (TUXCUECA)</t>
  </si>
  <si>
    <t>RODRIGUEZ GONZALEZ RAUL</t>
  </si>
  <si>
    <t>SEVERO DIAZ 5651-24, ZAPOPAN JALISCO.</t>
  </si>
  <si>
    <t>SIETE LONAS CON IMPRESION DIGITAL. F- 1481.</t>
  </si>
  <si>
    <t xml:space="preserve">MATERIALES Y SUMINISTROS </t>
  </si>
  <si>
    <t xml:space="preserve"> </t>
  </si>
  <si>
    <t>TOTAL MATERIALES Y SUMINISTROS</t>
  </si>
  <si>
    <t>1000     S E R V I C I O S       P E R S O N A L E  S</t>
  </si>
  <si>
    <t>2000      M A T E R I A L E S       Y       S U M I N I S T R O S</t>
  </si>
  <si>
    <t xml:space="preserve">3000      S E R V I C I O S     G E N E R A L E S </t>
  </si>
  <si>
    <t>Servicios de Vigilancia</t>
  </si>
  <si>
    <t>Servicio Telefónico  Elección Extraordinaria (TUXCUECA)</t>
  </si>
  <si>
    <t>Mantenimiento y Conserv. Maquinaria  y Equipo Elección Extraordinaria (TUXCUECA)</t>
  </si>
  <si>
    <t>Gastos de Difusion, Información y Publicaciones Elección Extraordinaria (TUXCUECA)</t>
  </si>
  <si>
    <t>EDICIONES DEL NORTE, S.A. DE  C.V.</t>
  </si>
  <si>
    <t>PUBLICACION IEEJ PERIODICO MURAL 07-ENE/2007. F- 131634.</t>
  </si>
  <si>
    <t>CONVOCATORIA COMISIONADOS MUNICIPALES TUXCUECA.</t>
  </si>
  <si>
    <t>COMPROBACION CAJA CHICA SECRETARIA</t>
  </si>
  <si>
    <t>CAMPOS CORDOVA MARIA SARA</t>
  </si>
  <si>
    <t>QUETZAL 1586, GUADALAJARA JALISCO.</t>
  </si>
  <si>
    <t>200 CARTELES PRMOCION DEL VOTO. F- 20556.</t>
  </si>
  <si>
    <t>Pasajes  Elección Extraordinaria (TUXCUECA)</t>
  </si>
  <si>
    <t>Viáticos   Elección Extraordinaria (TUXCUECA)</t>
  </si>
  <si>
    <t>Sub-Total</t>
  </si>
  <si>
    <t>Equipo de Comunicación Electrónica</t>
  </si>
  <si>
    <t>Equipo de Transporte</t>
  </si>
  <si>
    <t>TOTAL PARTIDOS POLITICOS</t>
  </si>
  <si>
    <t>TOTAL BIENES MUEBLES E INMUEBLES</t>
  </si>
  <si>
    <t>TOTAL GASTO CORRIENTE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</si>
</sst>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"/>
    <numFmt numFmtId="165" formatCode="_(&quot;$&quot;* #,##0.00_);_(&quot;$&quot;* \(#,##0.00\);_(&quot;$&quot;* &quot;-&quot;??_);_(@_)"/>
    <numFmt numFmtId="166" formatCode="_-&quot;$&quot;* #,##0_-;\-&quot;$&quot;* #,##0_-;_-&quot;$&quot;* &quot;-&quot;??_-;_-@_-"/>
    <numFmt numFmtId="167" formatCode="_(&quot;$&quot;* #,##0_);_(&quot;$&quot;* \(#,##0\);_(&quot;$&quot;* &quot;-&quot;??_);_(@_)"/>
    <numFmt numFmtId="168" formatCode="_-* #,##0_-;\-* #,##0_-;_-* &quot;-&quot;??_-;_-@_-"/>
    <numFmt numFmtId="169" formatCode="_-* #,##0.0_-;\-* #,##0.0_-;_-* &quot;-&quot;??_-;_-@_-"/>
    <numFmt numFmtId="170" formatCode="mmm\-yyyy"/>
    <numFmt numFmtId="171" formatCode="[$-80A]dddd\,\ dd&quot; de &quot;mmmm&quot; de &quot;yyyy"/>
    <numFmt numFmtId="172" formatCode="[$-80A]d&quot; de &quot;mmmm&quot; de &quot;yyyy;@"/>
    <numFmt numFmtId="173" formatCode="_-&quot;$&quot;* #,##0.0_-;\-&quot;$&quot;* #,##0.0_-;_-&quot;$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6">
    <xf numFmtId="0" fontId="0" fillId="0" borderId="0" xfId="0" applyAlignment="1">
      <alignment/>
    </xf>
    <xf numFmtId="44" fontId="0" fillId="0" borderId="0" xfId="49" applyFont="1" applyAlignment="1">
      <alignment/>
    </xf>
    <xf numFmtId="0" fontId="1" fillId="0" borderId="0" xfId="0" applyFont="1" applyAlignment="1">
      <alignment/>
    </xf>
    <xf numFmtId="44" fontId="1" fillId="0" borderId="0" xfId="49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33" borderId="11" xfId="4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64" fontId="0" fillId="0" borderId="0" xfId="45" applyFont="1" applyAlignment="1">
      <alignment horizontal="center"/>
    </xf>
    <xf numFmtId="164" fontId="1" fillId="0" borderId="0" xfId="45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3" fontId="4" fillId="33" borderId="13" xfId="49" applyNumberFormat="1" applyFont="1" applyFill="1" applyBorder="1" applyAlignment="1">
      <alignment horizontal="center"/>
    </xf>
    <xf numFmtId="3" fontId="4" fillId="33" borderId="12" xfId="49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4" fontId="4" fillId="33" borderId="10" xfId="49" applyNumberFormat="1" applyFont="1" applyFill="1" applyBorder="1" applyAlignment="1">
      <alignment/>
    </xf>
    <xf numFmtId="166" fontId="4" fillId="33" borderId="10" xfId="49" applyNumberFormat="1" applyFont="1" applyFill="1" applyBorder="1" applyAlignment="1">
      <alignment/>
    </xf>
    <xf numFmtId="166" fontId="4" fillId="33" borderId="11" xfId="49" applyNumberFormat="1" applyFont="1" applyFill="1" applyBorder="1" applyAlignment="1">
      <alignment/>
    </xf>
    <xf numFmtId="164" fontId="5" fillId="0" borderId="0" xfId="45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7" fontId="4" fillId="0" borderId="0" xfId="51" applyNumberFormat="1" applyFont="1" applyAlignment="1">
      <alignment/>
    </xf>
    <xf numFmtId="165" fontId="5" fillId="0" borderId="0" xfId="51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6" fontId="2" fillId="35" borderId="10" xfId="49" applyNumberFormat="1" applyFont="1" applyFill="1" applyBorder="1" applyAlignment="1">
      <alignment/>
    </xf>
    <xf numFmtId="167" fontId="2" fillId="35" borderId="11" xfId="49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4" fontId="2" fillId="33" borderId="10" xfId="49" applyNumberFormat="1" applyFont="1" applyFill="1" applyBorder="1" applyAlignment="1">
      <alignment/>
    </xf>
    <xf numFmtId="166" fontId="2" fillId="33" borderId="10" xfId="49" applyNumberFormat="1" applyFont="1" applyFill="1" applyBorder="1" applyAlignment="1">
      <alignment/>
    </xf>
    <xf numFmtId="166" fontId="2" fillId="33" borderId="11" xfId="49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168" fontId="3" fillId="0" borderId="0" xfId="47" applyNumberFormat="1" applyFont="1" applyAlignment="1">
      <alignment/>
    </xf>
    <xf numFmtId="164" fontId="7" fillId="0" borderId="0" xfId="45" applyFont="1" applyAlignment="1">
      <alignment horizontal="center"/>
    </xf>
    <xf numFmtId="0" fontId="7" fillId="0" borderId="0" xfId="0" applyFont="1" applyAlignment="1">
      <alignment horizontal="center"/>
    </xf>
    <xf numFmtId="43" fontId="3" fillId="0" borderId="0" xfId="47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3" fillId="33" borderId="14" xfId="45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4" fontId="6" fillId="33" borderId="14" xfId="49" applyNumberFormat="1" applyFont="1" applyFill="1" applyBorder="1" applyAlignment="1">
      <alignment/>
    </xf>
    <xf numFmtId="44" fontId="6" fillId="33" borderId="15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64" fontId="3" fillId="33" borderId="10" xfId="45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66" fontId="6" fillId="33" borderId="11" xfId="49" applyNumberFormat="1" applyFont="1" applyFill="1" applyBorder="1" applyAlignment="1">
      <alignment/>
    </xf>
    <xf numFmtId="44" fontId="6" fillId="33" borderId="10" xfId="49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44" fontId="4" fillId="35" borderId="10" xfId="49" applyNumberFormat="1" applyFont="1" applyFill="1" applyBorder="1" applyAlignment="1">
      <alignment/>
    </xf>
    <xf numFmtId="166" fontId="4" fillId="35" borderId="10" xfId="49" applyNumberFormat="1" applyFont="1" applyFill="1" applyBorder="1" applyAlignment="1">
      <alignment/>
    </xf>
    <xf numFmtId="166" fontId="4" fillId="35" borderId="11" xfId="49" applyNumberFormat="1" applyFont="1" applyFill="1" applyBorder="1" applyAlignment="1">
      <alignment/>
    </xf>
    <xf numFmtId="167" fontId="3" fillId="0" borderId="0" xfId="47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2" fillId="0" borderId="0" xfId="49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66" fontId="2" fillId="36" borderId="10" xfId="49" applyNumberFormat="1" applyFont="1" applyFill="1" applyBorder="1" applyAlignment="1">
      <alignment/>
    </xf>
    <xf numFmtId="166" fontId="2" fillId="36" borderId="11" xfId="49" applyNumberFormat="1" applyFont="1" applyFill="1" applyBorder="1" applyAlignment="1">
      <alignment/>
    </xf>
    <xf numFmtId="164" fontId="3" fillId="0" borderId="0" xfId="45" applyFont="1" applyFill="1" applyBorder="1" applyAlignment="1">
      <alignment horizontal="center"/>
    </xf>
    <xf numFmtId="44" fontId="6" fillId="0" borderId="0" xfId="49" applyNumberFormat="1" applyFont="1" applyFill="1" applyBorder="1" applyAlignment="1">
      <alignment/>
    </xf>
    <xf numFmtId="166" fontId="6" fillId="0" borderId="0" xfId="49" applyNumberFormat="1" applyFont="1" applyFill="1" applyBorder="1" applyAlignment="1">
      <alignment/>
    </xf>
    <xf numFmtId="164" fontId="3" fillId="33" borderId="16" xfId="45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4" fontId="3" fillId="33" borderId="16" xfId="49" applyNumberFormat="1" applyFont="1" applyFill="1" applyBorder="1" applyAlignment="1">
      <alignment/>
    </xf>
    <xf numFmtId="166" fontId="6" fillId="33" borderId="16" xfId="49" applyNumberFormat="1" applyFont="1" applyFill="1" applyBorder="1" applyAlignment="1">
      <alignment/>
    </xf>
    <xf numFmtId="166" fontId="6" fillId="33" borderId="19" xfId="49" applyNumberFormat="1" applyFont="1" applyFill="1" applyBorder="1" applyAlignment="1">
      <alignment/>
    </xf>
    <xf numFmtId="164" fontId="7" fillId="0" borderId="0" xfId="45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3" fillId="34" borderId="0" xfId="47" applyNumberFormat="1" applyFont="1" applyFill="1" applyBorder="1" applyAlignment="1">
      <alignment/>
    </xf>
    <xf numFmtId="164" fontId="3" fillId="34" borderId="0" xfId="45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44" fontId="4" fillId="33" borderId="11" xfId="49" applyFont="1" applyFill="1" applyBorder="1" applyAlignment="1">
      <alignment horizontal="center"/>
    </xf>
    <xf numFmtId="44" fontId="4" fillId="33" borderId="18" xfId="49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164" fontId="4" fillId="33" borderId="17" xfId="45" applyFont="1" applyFill="1" applyBorder="1" applyAlignment="1">
      <alignment horizontal="center"/>
    </xf>
    <xf numFmtId="164" fontId="4" fillId="33" borderId="18" xfId="45" applyFont="1" applyFill="1" applyBorder="1" applyAlignment="1">
      <alignment horizontal="center"/>
    </xf>
    <xf numFmtId="164" fontId="4" fillId="33" borderId="11" xfId="45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echa" xfId="45"/>
    <cellStyle name="Incorrecto" xfId="46"/>
    <cellStyle name="Comma" xfId="47"/>
    <cellStyle name="Comma [0]" xfId="48"/>
    <cellStyle name="Currency" xfId="49"/>
    <cellStyle name="Currency [0]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6"/>
  <sheetViews>
    <sheetView tabSelected="1" zoomScalePageLayoutView="0" workbookViewId="0" topLeftCell="A1">
      <selection activeCell="C11" sqref="C11"/>
    </sheetView>
  </sheetViews>
  <sheetFormatPr defaultColWidth="13.7109375" defaultRowHeight="12.75"/>
  <cols>
    <col min="1" max="1" width="16.28125" style="11" bestFit="1" customWidth="1"/>
    <col min="2" max="2" width="7.57421875" style="6" customWidth="1"/>
    <col min="3" max="3" width="34.421875" style="0" customWidth="1"/>
    <col min="4" max="4" width="24.57421875" style="0" customWidth="1"/>
    <col min="5" max="5" width="30.7109375" style="0" customWidth="1"/>
    <col min="6" max="6" width="19.421875" style="0" customWidth="1"/>
    <col min="7" max="9" width="15.00390625" style="1" bestFit="1" customWidth="1"/>
    <col min="10" max="10" width="16.00390625" style="1" bestFit="1" customWidth="1"/>
  </cols>
  <sheetData>
    <row r="1" spans="1:79" s="9" customFormat="1" ht="14.25" customHeight="1">
      <c r="A1" s="123"/>
      <c r="B1" s="124"/>
      <c r="C1" s="125" t="s">
        <v>138</v>
      </c>
      <c r="D1" s="123"/>
      <c r="E1" s="123"/>
      <c r="F1" s="124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</row>
    <row r="2" spans="1:79" s="9" customFormat="1" ht="14.25" customHeight="1">
      <c r="A2" s="123"/>
      <c r="B2" s="124"/>
      <c r="C2" s="125" t="s">
        <v>139</v>
      </c>
      <c r="D2" s="123"/>
      <c r="E2" s="123"/>
      <c r="F2" s="124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s="9" customFormat="1" ht="14.25" customHeight="1">
      <c r="A3" s="123"/>
      <c r="B3" s="124"/>
      <c r="C3" s="125" t="s">
        <v>140</v>
      </c>
      <c r="D3" s="123"/>
      <c r="E3" s="123"/>
      <c r="F3" s="124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82" s="38" customFormat="1" ht="12.75" customHeight="1">
      <c r="A4" s="123"/>
      <c r="B4" s="124"/>
      <c r="C4" s="103"/>
      <c r="D4" s="104"/>
      <c r="E4" s="105"/>
      <c r="F4" s="39"/>
      <c r="G4" s="41"/>
      <c r="H4" s="41"/>
      <c r="I4" s="41"/>
      <c r="J4" s="42"/>
      <c r="K4" s="43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</row>
    <row r="5" spans="1:82" s="15" customFormat="1" ht="15.75" thickBot="1">
      <c r="A5" s="13" t="s">
        <v>2</v>
      </c>
      <c r="B5" s="14"/>
      <c r="D5" s="14"/>
      <c r="E5" s="14"/>
      <c r="F5" s="14"/>
      <c r="G5" s="119" t="s">
        <v>0</v>
      </c>
      <c r="H5" s="120"/>
      <c r="I5" s="119" t="s">
        <v>1</v>
      </c>
      <c r="J5" s="120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</row>
    <row r="6" spans="1:82" s="9" customFormat="1" ht="16.5" thickBot="1" thickTop="1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8" t="s">
        <v>8</v>
      </c>
      <c r="G6" s="18" t="s">
        <v>9</v>
      </c>
      <c r="H6" s="18" t="s">
        <v>10</v>
      </c>
      <c r="I6" s="18" t="s">
        <v>9</v>
      </c>
      <c r="J6" s="19" t="s">
        <v>10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ht="13.5" thickTop="1"/>
    <row r="8" spans="3:5" ht="12.75">
      <c r="C8" s="122" t="s">
        <v>280</v>
      </c>
      <c r="D8" s="122"/>
      <c r="E8" s="122"/>
    </row>
    <row r="9" spans="1:82" s="9" customFormat="1" ht="12.75" customHeight="1">
      <c r="A9" s="20">
        <v>1101</v>
      </c>
      <c r="B9" s="21"/>
      <c r="C9" s="97" t="s">
        <v>11</v>
      </c>
      <c r="D9" s="98"/>
      <c r="E9" s="99"/>
      <c r="F9" s="22" t="s">
        <v>12</v>
      </c>
      <c r="G9" s="23"/>
      <c r="H9" s="23"/>
      <c r="I9" s="24">
        <v>2159379</v>
      </c>
      <c r="J9" s="25">
        <v>25912542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10" s="28" customFormat="1" ht="15">
      <c r="A10" s="26"/>
      <c r="B10" s="27"/>
      <c r="F10" s="29" t="s">
        <v>13</v>
      </c>
      <c r="G10" s="30">
        <v>0</v>
      </c>
      <c r="H10" s="30">
        <v>0</v>
      </c>
      <c r="I10" s="31"/>
      <c r="J10" s="31"/>
    </row>
    <row r="11" spans="1:10" ht="15">
      <c r="A11" s="45">
        <v>39106</v>
      </c>
      <c r="B11" s="46">
        <v>30</v>
      </c>
      <c r="C11" s="48"/>
      <c r="D11" s="48" t="s">
        <v>143</v>
      </c>
      <c r="E11" s="48" t="s">
        <v>14</v>
      </c>
      <c r="F11" s="48" t="s">
        <v>191</v>
      </c>
      <c r="G11" s="44">
        <v>228623.85</v>
      </c>
      <c r="H11" s="44">
        <v>228623.85</v>
      </c>
      <c r="I11" s="44">
        <v>1930755.15</v>
      </c>
      <c r="J11" s="44">
        <v>25683918.15</v>
      </c>
    </row>
    <row r="12" spans="1:10" ht="12.75" customHeight="1">
      <c r="A12" s="45">
        <v>39106</v>
      </c>
      <c r="B12" s="46">
        <v>31</v>
      </c>
      <c r="C12" s="48"/>
      <c r="D12" s="48" t="s">
        <v>143</v>
      </c>
      <c r="E12" s="48" t="s">
        <v>15</v>
      </c>
      <c r="F12" s="48" t="s">
        <v>191</v>
      </c>
      <c r="G12" s="44">
        <v>837852.45</v>
      </c>
      <c r="H12" s="44">
        <v>1066476.3</v>
      </c>
      <c r="I12" s="44">
        <v>1092902.7</v>
      </c>
      <c r="J12" s="44">
        <v>24846065.7</v>
      </c>
    </row>
    <row r="13" spans="1:10" ht="15">
      <c r="A13" s="45">
        <v>39106</v>
      </c>
      <c r="B13" s="46">
        <v>31</v>
      </c>
      <c r="C13" s="48"/>
      <c r="D13" s="48" t="s">
        <v>143</v>
      </c>
      <c r="E13" s="48" t="s">
        <v>15</v>
      </c>
      <c r="F13" s="48" t="s">
        <v>191</v>
      </c>
      <c r="G13" s="44">
        <v>-3541.09</v>
      </c>
      <c r="H13" s="44">
        <v>1062935.21</v>
      </c>
      <c r="I13" s="44">
        <v>1096443.79</v>
      </c>
      <c r="J13" s="44">
        <v>24849606.79</v>
      </c>
    </row>
    <row r="14" spans="1:10" ht="12.75" customHeight="1">
      <c r="A14" s="45">
        <v>39113</v>
      </c>
      <c r="B14" s="46">
        <v>44</v>
      </c>
      <c r="C14" s="48"/>
      <c r="D14" s="48" t="s">
        <v>143</v>
      </c>
      <c r="E14" s="48" t="s">
        <v>16</v>
      </c>
      <c r="F14" s="48" t="s">
        <v>191</v>
      </c>
      <c r="G14" s="44">
        <v>199923.15</v>
      </c>
      <c r="H14" s="44">
        <v>1262858.36</v>
      </c>
      <c r="I14" s="44">
        <v>896520.64</v>
      </c>
      <c r="J14" s="44">
        <v>24649683.64</v>
      </c>
    </row>
    <row r="15" spans="1:10" ht="12.75" customHeight="1">
      <c r="A15" s="45">
        <v>39113</v>
      </c>
      <c r="B15" s="46">
        <v>48</v>
      </c>
      <c r="C15" s="48"/>
      <c r="D15" s="48" t="s">
        <v>143</v>
      </c>
      <c r="E15" s="48" t="s">
        <v>17</v>
      </c>
      <c r="F15" s="48" t="s">
        <v>191</v>
      </c>
      <c r="G15" s="44">
        <v>851065.5</v>
      </c>
      <c r="H15" s="44">
        <v>2113923.86</v>
      </c>
      <c r="I15" s="44">
        <v>45455.14</v>
      </c>
      <c r="J15" s="44">
        <v>23798618.14</v>
      </c>
    </row>
    <row r="16" ht="12.75" customHeight="1"/>
    <row r="17" spans="1:82" s="9" customFormat="1" ht="12.75" customHeight="1" hidden="1">
      <c r="A17" s="20">
        <v>1102</v>
      </c>
      <c r="B17" s="21"/>
      <c r="C17" s="97" t="s">
        <v>18</v>
      </c>
      <c r="D17" s="98"/>
      <c r="E17" s="99"/>
      <c r="F17" s="22"/>
      <c r="G17" s="23"/>
      <c r="H17" s="23"/>
      <c r="I17" s="24"/>
      <c r="J17" s="25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spans="1:10" s="28" customFormat="1" ht="15" hidden="1">
      <c r="A18" s="26"/>
      <c r="B18" s="27"/>
      <c r="F18" s="29" t="s">
        <v>13</v>
      </c>
      <c r="G18" s="30">
        <v>0</v>
      </c>
      <c r="H18" s="30">
        <v>0</v>
      </c>
      <c r="I18" s="31">
        <v>0</v>
      </c>
      <c r="J18" s="31">
        <v>0</v>
      </c>
    </row>
    <row r="19" ht="12.75" customHeight="1" hidden="1"/>
    <row r="20" spans="1:82" s="9" customFormat="1" ht="12.75" customHeight="1" hidden="1">
      <c r="A20" s="20">
        <v>1201</v>
      </c>
      <c r="B20" s="21"/>
      <c r="C20" s="97" t="s">
        <v>19</v>
      </c>
      <c r="D20" s="98"/>
      <c r="E20" s="99"/>
      <c r="F20" s="22"/>
      <c r="G20" s="23"/>
      <c r="H20" s="23"/>
      <c r="I20" s="24"/>
      <c r="J20" s="2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</row>
    <row r="21" spans="1:10" s="28" customFormat="1" ht="15" hidden="1">
      <c r="A21" s="26"/>
      <c r="B21" s="27"/>
      <c r="F21" s="29" t="s">
        <v>13</v>
      </c>
      <c r="G21" s="30">
        <v>0</v>
      </c>
      <c r="H21" s="30">
        <v>0</v>
      </c>
      <c r="I21" s="31">
        <v>0</v>
      </c>
      <c r="J21" s="31">
        <v>0</v>
      </c>
    </row>
    <row r="22" ht="12.75" customHeight="1" hidden="1"/>
    <row r="23" spans="1:82" s="9" customFormat="1" ht="12.75" customHeight="1">
      <c r="A23" s="20">
        <v>1202</v>
      </c>
      <c r="B23" s="21"/>
      <c r="C23" s="97" t="s">
        <v>20</v>
      </c>
      <c r="D23" s="98"/>
      <c r="E23" s="99"/>
      <c r="F23" s="22" t="s">
        <v>12</v>
      </c>
      <c r="G23" s="23"/>
      <c r="H23" s="23"/>
      <c r="I23" s="24">
        <v>2500</v>
      </c>
      <c r="J23" s="25">
        <v>30000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1:10" s="28" customFormat="1" ht="15">
      <c r="A24" s="26"/>
      <c r="B24" s="27"/>
      <c r="F24" s="29" t="s">
        <v>13</v>
      </c>
      <c r="G24" s="30">
        <v>0</v>
      </c>
      <c r="H24" s="30">
        <v>0</v>
      </c>
      <c r="I24" s="31">
        <v>2500</v>
      </c>
      <c r="J24" s="31">
        <v>30000</v>
      </c>
    </row>
    <row r="25" ht="12.75" customHeight="1">
      <c r="A25" s="6"/>
    </row>
    <row r="26" spans="1:82" s="9" customFormat="1" ht="12.75" customHeight="1">
      <c r="A26" s="20">
        <v>1204</v>
      </c>
      <c r="B26" s="21"/>
      <c r="C26" s="97" t="s">
        <v>21</v>
      </c>
      <c r="D26" s="98"/>
      <c r="E26" s="99"/>
      <c r="F26" s="22" t="s">
        <v>12</v>
      </c>
      <c r="G26" s="23"/>
      <c r="H26" s="23"/>
      <c r="I26" s="24">
        <v>111834</v>
      </c>
      <c r="J26" s="25">
        <v>297408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10" s="28" customFormat="1" ht="15">
      <c r="A27" s="26"/>
      <c r="B27" s="27"/>
      <c r="F27" s="29" t="s">
        <v>13</v>
      </c>
      <c r="G27" s="30">
        <v>0</v>
      </c>
      <c r="H27" s="30">
        <v>0</v>
      </c>
      <c r="I27" s="31"/>
      <c r="J27" s="31"/>
    </row>
    <row r="28" spans="1:10" ht="12.75" customHeight="1">
      <c r="A28" s="45">
        <v>39106</v>
      </c>
      <c r="B28" s="46">
        <v>32</v>
      </c>
      <c r="C28" s="48"/>
      <c r="D28" s="48" t="s">
        <v>143</v>
      </c>
      <c r="E28" s="48" t="s">
        <v>22</v>
      </c>
      <c r="F28" s="48" t="s">
        <v>191</v>
      </c>
      <c r="G28" s="44">
        <v>49882.15</v>
      </c>
      <c r="H28" s="44">
        <v>49882.15</v>
      </c>
      <c r="I28" s="44">
        <v>61951.85</v>
      </c>
      <c r="J28" s="44">
        <v>247525.85</v>
      </c>
    </row>
    <row r="29" spans="1:10" ht="15">
      <c r="A29" s="45">
        <v>39113</v>
      </c>
      <c r="B29" s="46">
        <v>49</v>
      </c>
      <c r="C29" s="48"/>
      <c r="D29" s="48" t="s">
        <v>143</v>
      </c>
      <c r="E29" s="48" t="s">
        <v>23</v>
      </c>
      <c r="F29" s="48" t="s">
        <v>191</v>
      </c>
      <c r="G29" s="44">
        <v>66388.05</v>
      </c>
      <c r="H29" s="44">
        <v>116270.2</v>
      </c>
      <c r="I29" s="71">
        <v>-4436.2</v>
      </c>
      <c r="J29" s="44">
        <v>181137.8</v>
      </c>
    </row>
    <row r="30" spans="1:10" ht="12.75" customHeight="1">
      <c r="A30" s="45">
        <v>39113</v>
      </c>
      <c r="B30" s="46">
        <v>52</v>
      </c>
      <c r="C30" s="48"/>
      <c r="D30" s="48" t="s">
        <v>143</v>
      </c>
      <c r="E30" s="48" t="s">
        <v>24</v>
      </c>
      <c r="F30" s="48" t="s">
        <v>170</v>
      </c>
      <c r="G30" s="44">
        <v>304.29</v>
      </c>
      <c r="H30" s="44">
        <v>116574.49</v>
      </c>
      <c r="I30" s="71">
        <v>-4740.49</v>
      </c>
      <c r="J30" s="44">
        <v>180833.51</v>
      </c>
    </row>
    <row r="31" spans="1:10" ht="12.75" customHeight="1">
      <c r="A31" s="45">
        <v>39113</v>
      </c>
      <c r="B31" s="46">
        <v>52</v>
      </c>
      <c r="C31" s="48"/>
      <c r="D31" s="48" t="s">
        <v>143</v>
      </c>
      <c r="E31" s="48" t="s">
        <v>24</v>
      </c>
      <c r="F31" s="48" t="s">
        <v>170</v>
      </c>
      <c r="G31" s="44">
        <v>1587.6</v>
      </c>
      <c r="H31" s="44">
        <v>118162.09</v>
      </c>
      <c r="I31" s="71">
        <v>-6328.09</v>
      </c>
      <c r="J31" s="44">
        <v>179245.91</v>
      </c>
    </row>
    <row r="32" spans="1:10" ht="12.75" customHeight="1">
      <c r="A32" s="45"/>
      <c r="B32" s="46"/>
      <c r="C32" s="48"/>
      <c r="D32" s="48"/>
      <c r="E32" s="48"/>
      <c r="F32" s="48"/>
      <c r="G32" s="44"/>
      <c r="H32" s="44"/>
      <c r="I32" s="44"/>
      <c r="J32" s="44"/>
    </row>
    <row r="33" spans="1:82" s="9" customFormat="1" ht="12.75" customHeight="1">
      <c r="A33" s="65">
        <v>1204</v>
      </c>
      <c r="B33" s="66"/>
      <c r="C33" s="100" t="s">
        <v>257</v>
      </c>
      <c r="D33" s="101"/>
      <c r="E33" s="102"/>
      <c r="F33" s="67" t="s">
        <v>12</v>
      </c>
      <c r="G33" s="68"/>
      <c r="H33" s="68"/>
      <c r="I33" s="69">
        <v>0</v>
      </c>
      <c r="J33" s="70">
        <v>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0" s="28" customFormat="1" ht="15">
      <c r="A34" s="26"/>
      <c r="B34" s="27"/>
      <c r="F34" s="29" t="s">
        <v>13</v>
      </c>
      <c r="G34" s="30">
        <v>0</v>
      </c>
      <c r="H34" s="30">
        <v>0</v>
      </c>
      <c r="I34" s="31"/>
      <c r="J34" s="31"/>
    </row>
    <row r="35" spans="1:10" ht="12.75" customHeight="1">
      <c r="A35" s="45">
        <v>39106</v>
      </c>
      <c r="B35" s="46">
        <v>50</v>
      </c>
      <c r="C35" s="48"/>
      <c r="D35" s="48" t="s">
        <v>143</v>
      </c>
      <c r="E35" s="48" t="s">
        <v>22</v>
      </c>
      <c r="F35" s="48" t="s">
        <v>191</v>
      </c>
      <c r="G35" s="44">
        <v>3251.52</v>
      </c>
      <c r="H35" s="44">
        <f>G35</f>
        <v>3251.52</v>
      </c>
      <c r="I35" s="44">
        <v>3251.52</v>
      </c>
      <c r="J35" s="44">
        <f>H35</f>
        <v>3251.52</v>
      </c>
    </row>
    <row r="36" spans="1:10" ht="15">
      <c r="A36" s="45">
        <v>39113</v>
      </c>
      <c r="B36" s="46">
        <v>51</v>
      </c>
      <c r="C36" s="48"/>
      <c r="D36" s="48" t="s">
        <v>143</v>
      </c>
      <c r="E36" s="48" t="s">
        <v>23</v>
      </c>
      <c r="F36" s="48" t="s">
        <v>191</v>
      </c>
      <c r="G36" s="44">
        <v>24059.04</v>
      </c>
      <c r="H36" s="44">
        <f>G36+H35</f>
        <v>27310.56</v>
      </c>
      <c r="I36" s="71">
        <v>-24059.04</v>
      </c>
      <c r="J36" s="71">
        <f>-H36</f>
        <v>-27310.56</v>
      </c>
    </row>
    <row r="37" spans="1:82" s="9" customFormat="1" ht="12.75" customHeight="1" hidden="1">
      <c r="A37" s="20">
        <v>1307</v>
      </c>
      <c r="B37" s="21"/>
      <c r="C37" s="97" t="s">
        <v>25</v>
      </c>
      <c r="D37" s="98"/>
      <c r="E37" s="99"/>
      <c r="F37" s="22"/>
      <c r="G37" s="23"/>
      <c r="H37" s="23"/>
      <c r="I37" s="24"/>
      <c r="J37" s="2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10" s="28" customFormat="1" ht="15" hidden="1">
      <c r="A38" s="26"/>
      <c r="B38" s="27"/>
      <c r="F38" s="29" t="s">
        <v>13</v>
      </c>
      <c r="G38" s="30">
        <v>0</v>
      </c>
      <c r="H38" s="30">
        <v>0</v>
      </c>
      <c r="I38" s="31">
        <v>0</v>
      </c>
      <c r="J38" s="31">
        <v>0</v>
      </c>
    </row>
    <row r="39" ht="12.75" hidden="1">
      <c r="A39" s="6"/>
    </row>
    <row r="40" spans="1:82" s="9" customFormat="1" ht="12.75" customHeight="1" hidden="1">
      <c r="A40" s="20">
        <v>1308</v>
      </c>
      <c r="B40" s="21"/>
      <c r="C40" s="97" t="s">
        <v>26</v>
      </c>
      <c r="D40" s="98"/>
      <c r="E40" s="99"/>
      <c r="F40" s="22"/>
      <c r="G40" s="23"/>
      <c r="H40" s="23"/>
      <c r="I40" s="24"/>
      <c r="J40" s="25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spans="1:10" s="28" customFormat="1" ht="15" hidden="1">
      <c r="A41" s="26"/>
      <c r="B41" s="27"/>
      <c r="F41" s="29" t="s">
        <v>13</v>
      </c>
      <c r="G41" s="30">
        <v>0</v>
      </c>
      <c r="H41" s="30">
        <v>0</v>
      </c>
      <c r="I41" s="31">
        <v>0</v>
      </c>
      <c r="J41" s="31">
        <v>0</v>
      </c>
    </row>
    <row r="42" ht="12.75" hidden="1">
      <c r="A42" s="6"/>
    </row>
    <row r="43" spans="1:82" s="9" customFormat="1" ht="12.75" customHeight="1" hidden="1">
      <c r="A43" s="20">
        <v>1309</v>
      </c>
      <c r="B43" s="21"/>
      <c r="C43" s="97" t="s">
        <v>27</v>
      </c>
      <c r="D43" s="98"/>
      <c r="E43" s="99"/>
      <c r="F43" s="22"/>
      <c r="G43" s="23"/>
      <c r="H43" s="23"/>
      <c r="I43" s="24"/>
      <c r="J43" s="25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spans="1:10" s="28" customFormat="1" ht="15" hidden="1">
      <c r="A44" s="26"/>
      <c r="B44" s="27"/>
      <c r="F44" s="29" t="s">
        <v>13</v>
      </c>
      <c r="G44" s="30">
        <v>0</v>
      </c>
      <c r="H44" s="30">
        <v>0</v>
      </c>
      <c r="I44" s="31">
        <v>0</v>
      </c>
      <c r="J44" s="31">
        <v>0</v>
      </c>
    </row>
    <row r="45" ht="12.75" customHeight="1">
      <c r="A45" s="6"/>
    </row>
    <row r="46" spans="1:82" s="9" customFormat="1" ht="12.75" customHeight="1">
      <c r="A46" s="20">
        <v>1311</v>
      </c>
      <c r="B46" s="21"/>
      <c r="C46" s="97" t="s">
        <v>28</v>
      </c>
      <c r="D46" s="98"/>
      <c r="E46" s="99"/>
      <c r="F46" s="22" t="s">
        <v>12</v>
      </c>
      <c r="G46" s="23"/>
      <c r="H46" s="23"/>
      <c r="I46" s="24">
        <v>0</v>
      </c>
      <c r="J46" s="25">
        <v>359896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</row>
    <row r="47" spans="1:10" s="28" customFormat="1" ht="15">
      <c r="A47" s="26"/>
      <c r="B47" s="27"/>
      <c r="F47" s="29" t="s">
        <v>13</v>
      </c>
      <c r="G47" s="30">
        <v>0</v>
      </c>
      <c r="H47" s="30">
        <v>0</v>
      </c>
      <c r="I47" s="31"/>
      <c r="J47" s="31"/>
    </row>
    <row r="48" spans="1:10" ht="12.75" customHeight="1">
      <c r="A48" s="45">
        <v>39113</v>
      </c>
      <c r="B48" s="46">
        <v>52</v>
      </c>
      <c r="C48" s="48"/>
      <c r="D48" s="48" t="s">
        <v>143</v>
      </c>
      <c r="E48" s="48" t="s">
        <v>24</v>
      </c>
      <c r="F48" s="48" t="s">
        <v>170</v>
      </c>
      <c r="G48" s="44">
        <v>74.09</v>
      </c>
      <c r="H48" s="44">
        <v>74.09</v>
      </c>
      <c r="I48" s="44">
        <v>-74.09</v>
      </c>
      <c r="J48" s="44">
        <f>J46-H48</f>
        <v>359821.91</v>
      </c>
    </row>
    <row r="49" spans="1:10" ht="12.75" customHeight="1">
      <c r="A49" s="45"/>
      <c r="B49" s="46"/>
      <c r="C49" s="48"/>
      <c r="D49" s="48"/>
      <c r="E49" s="48"/>
      <c r="F49" s="48"/>
      <c r="G49" s="44"/>
      <c r="H49" s="44"/>
      <c r="I49" s="44"/>
      <c r="J49" s="44"/>
    </row>
    <row r="51" spans="1:82" s="9" customFormat="1" ht="12.75" customHeight="1">
      <c r="A51" s="20">
        <v>1312</v>
      </c>
      <c r="B51" s="21"/>
      <c r="C51" s="97" t="s">
        <v>29</v>
      </c>
      <c r="D51" s="98"/>
      <c r="E51" s="99"/>
      <c r="F51" s="22" t="s">
        <v>12</v>
      </c>
      <c r="G51" s="23"/>
      <c r="H51" s="23"/>
      <c r="I51" s="24">
        <v>0</v>
      </c>
      <c r="J51" s="25">
        <v>3598965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spans="1:10" s="28" customFormat="1" ht="15">
      <c r="A52" s="26"/>
      <c r="B52" s="27"/>
      <c r="F52" s="29" t="s">
        <v>13</v>
      </c>
      <c r="G52" s="30">
        <v>0</v>
      </c>
      <c r="H52" s="30">
        <v>0</v>
      </c>
      <c r="I52" s="31"/>
      <c r="J52" s="31"/>
    </row>
    <row r="53" spans="1:10" ht="12.75" customHeight="1">
      <c r="A53" s="45">
        <v>39113</v>
      </c>
      <c r="B53" s="46">
        <v>52</v>
      </c>
      <c r="C53" s="48"/>
      <c r="D53" s="48" t="s">
        <v>143</v>
      </c>
      <c r="E53" s="48" t="s">
        <v>24</v>
      </c>
      <c r="F53" s="48" t="s">
        <v>170</v>
      </c>
      <c r="G53" s="44">
        <v>759.4</v>
      </c>
      <c r="H53" s="44">
        <v>759.4</v>
      </c>
      <c r="I53" s="44">
        <v>-759.4</v>
      </c>
      <c r="J53" s="44">
        <v>3598205.6</v>
      </c>
    </row>
    <row r="55" spans="1:82" s="9" customFormat="1" ht="12.75" customHeight="1">
      <c r="A55" s="20">
        <v>1325</v>
      </c>
      <c r="B55" s="21"/>
      <c r="C55" s="97" t="s">
        <v>43</v>
      </c>
      <c r="D55" s="98"/>
      <c r="E55" s="99"/>
      <c r="F55" s="22" t="s">
        <v>12</v>
      </c>
      <c r="G55" s="23"/>
      <c r="H55" s="23"/>
      <c r="I55" s="24">
        <v>0</v>
      </c>
      <c r="J55" s="25">
        <v>1079689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  <row r="56" spans="1:10" s="28" customFormat="1" ht="15">
      <c r="A56" s="26"/>
      <c r="B56" s="27"/>
      <c r="F56" s="29" t="s">
        <v>13</v>
      </c>
      <c r="G56" s="30">
        <v>0</v>
      </c>
      <c r="H56" s="30">
        <v>0</v>
      </c>
      <c r="I56" s="44">
        <v>0</v>
      </c>
      <c r="J56" s="44">
        <v>1079689</v>
      </c>
    </row>
    <row r="59" spans="1:82" s="9" customFormat="1" ht="12.75" customHeight="1">
      <c r="A59" s="20">
        <v>1401</v>
      </c>
      <c r="B59" s="21"/>
      <c r="C59" s="97" t="s">
        <v>30</v>
      </c>
      <c r="D59" s="98"/>
      <c r="E59" s="99"/>
      <c r="F59" s="22" t="s">
        <v>12</v>
      </c>
      <c r="G59" s="23"/>
      <c r="H59" s="23"/>
      <c r="I59" s="24">
        <v>107969</v>
      </c>
      <c r="J59" s="25">
        <v>1295627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</row>
    <row r="60" spans="1:10" s="28" customFormat="1" ht="15">
      <c r="A60" s="26"/>
      <c r="B60" s="27"/>
      <c r="F60" s="29" t="s">
        <v>13</v>
      </c>
      <c r="G60" s="30">
        <v>0</v>
      </c>
      <c r="H60" s="30">
        <v>0</v>
      </c>
      <c r="I60" s="31"/>
      <c r="J60" s="31"/>
    </row>
    <row r="61" spans="1:10" ht="15">
      <c r="A61" s="45">
        <v>39113</v>
      </c>
      <c r="B61" s="46">
        <v>45</v>
      </c>
      <c r="C61" s="48"/>
      <c r="D61" s="48" t="s">
        <v>143</v>
      </c>
      <c r="E61" s="48" t="s">
        <v>31</v>
      </c>
      <c r="F61" s="48" t="s">
        <v>191</v>
      </c>
      <c r="G61" s="44">
        <v>50204.21</v>
      </c>
      <c r="H61" s="44">
        <v>50204.21</v>
      </c>
      <c r="I61" s="44">
        <v>57764.79</v>
      </c>
      <c r="J61" s="44">
        <v>1245422.79</v>
      </c>
    </row>
    <row r="62" spans="1:10" ht="15">
      <c r="A62" s="45">
        <v>39098</v>
      </c>
      <c r="B62" s="46">
        <v>11867</v>
      </c>
      <c r="C62" s="48"/>
      <c r="D62" s="48" t="s">
        <v>143</v>
      </c>
      <c r="E62" s="48" t="s">
        <v>32</v>
      </c>
      <c r="F62" s="48" t="s">
        <v>191</v>
      </c>
      <c r="G62" s="44">
        <v>46117.46</v>
      </c>
      <c r="H62" s="44">
        <v>96321.67</v>
      </c>
      <c r="I62" s="44">
        <v>11647.33</v>
      </c>
      <c r="J62" s="44">
        <v>1199305.33</v>
      </c>
    </row>
    <row r="64" spans="1:82" s="9" customFormat="1" ht="12.75" customHeight="1">
      <c r="A64" s="20">
        <v>1402</v>
      </c>
      <c r="B64" s="21"/>
      <c r="C64" s="97" t="s">
        <v>33</v>
      </c>
      <c r="D64" s="98"/>
      <c r="E64" s="99"/>
      <c r="F64" s="22" t="s">
        <v>12</v>
      </c>
      <c r="G64" s="23"/>
      <c r="H64" s="23"/>
      <c r="I64" s="24">
        <v>64674</v>
      </c>
      <c r="J64" s="25">
        <v>776086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</row>
    <row r="65" spans="1:10" s="28" customFormat="1" ht="15">
      <c r="A65" s="26"/>
      <c r="B65" s="27"/>
      <c r="F65" s="29" t="s">
        <v>13</v>
      </c>
      <c r="G65" s="30">
        <v>0</v>
      </c>
      <c r="H65" s="30">
        <v>0</v>
      </c>
      <c r="I65" s="31"/>
      <c r="J65" s="31"/>
    </row>
    <row r="66" spans="1:10" ht="15">
      <c r="A66" s="45">
        <v>39113</v>
      </c>
      <c r="B66" s="46">
        <v>45</v>
      </c>
      <c r="C66" s="48" t="s">
        <v>141</v>
      </c>
      <c r="D66" s="48" t="s">
        <v>142</v>
      </c>
      <c r="E66" s="48" t="s">
        <v>31</v>
      </c>
      <c r="F66" s="48" t="s">
        <v>171</v>
      </c>
      <c r="G66" s="44">
        <v>30122.53</v>
      </c>
      <c r="H66" s="44">
        <v>30122.53</v>
      </c>
      <c r="I66" s="44">
        <v>34551.47</v>
      </c>
      <c r="J66" s="44">
        <v>745963.47</v>
      </c>
    </row>
    <row r="67" spans="1:10" ht="12.75" customHeight="1">
      <c r="A67" s="45">
        <v>39098</v>
      </c>
      <c r="B67" s="46">
        <v>11867</v>
      </c>
      <c r="C67" s="48" t="s">
        <v>141</v>
      </c>
      <c r="D67" s="48" t="s">
        <v>142</v>
      </c>
      <c r="E67" s="48" t="s">
        <v>32</v>
      </c>
      <c r="F67" s="48"/>
      <c r="G67" s="44">
        <v>27670.48</v>
      </c>
      <c r="H67" s="44">
        <v>57793.01</v>
      </c>
      <c r="I67" s="44">
        <v>6880.99</v>
      </c>
      <c r="J67" s="44">
        <v>718292.99</v>
      </c>
    </row>
    <row r="68" ht="12.75" customHeight="1"/>
    <row r="69" spans="1:82" s="9" customFormat="1" ht="12.75" customHeight="1">
      <c r="A69" s="20">
        <v>1403</v>
      </c>
      <c r="B69" s="21"/>
      <c r="C69" s="97" t="s">
        <v>34</v>
      </c>
      <c r="D69" s="98"/>
      <c r="E69" s="99"/>
      <c r="F69" s="22" t="s">
        <v>12</v>
      </c>
      <c r="G69" s="23"/>
      <c r="H69" s="23"/>
      <c r="I69" s="24">
        <v>0</v>
      </c>
      <c r="J69" s="25">
        <v>361200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</row>
    <row r="70" spans="1:10" s="28" customFormat="1" ht="15">
      <c r="A70" s="26"/>
      <c r="B70" s="27"/>
      <c r="F70" s="29" t="s">
        <v>13</v>
      </c>
      <c r="G70" s="30">
        <v>0</v>
      </c>
      <c r="H70" s="30">
        <v>0</v>
      </c>
      <c r="I70" s="31">
        <v>0</v>
      </c>
      <c r="J70" s="44">
        <v>361200</v>
      </c>
    </row>
    <row r="71" ht="12.75" customHeight="1">
      <c r="A71" s="6"/>
    </row>
    <row r="72" spans="1:82" s="9" customFormat="1" ht="12.75" customHeight="1">
      <c r="A72" s="20">
        <v>1404</v>
      </c>
      <c r="B72" s="21"/>
      <c r="C72" s="97" t="s">
        <v>35</v>
      </c>
      <c r="D72" s="98"/>
      <c r="E72" s="99"/>
      <c r="F72" s="22" t="s">
        <v>12</v>
      </c>
      <c r="G72" s="23"/>
      <c r="H72" s="23"/>
      <c r="I72" s="24">
        <v>55440</v>
      </c>
      <c r="J72" s="25">
        <v>665280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</row>
    <row r="73" spans="1:10" s="28" customFormat="1" ht="15">
      <c r="A73" s="26"/>
      <c r="B73" s="27"/>
      <c r="F73" s="29" t="s">
        <v>13</v>
      </c>
      <c r="G73" s="30">
        <v>0</v>
      </c>
      <c r="H73" s="30">
        <v>0</v>
      </c>
      <c r="I73" s="31"/>
      <c r="J73" s="31"/>
    </row>
    <row r="74" spans="1:10" ht="15">
      <c r="A74" s="45">
        <v>39113</v>
      </c>
      <c r="B74" s="46">
        <v>46</v>
      </c>
      <c r="C74" s="48"/>
      <c r="D74" s="48" t="s">
        <v>143</v>
      </c>
      <c r="E74" s="48" t="s">
        <v>36</v>
      </c>
      <c r="F74" s="48" t="s">
        <v>171</v>
      </c>
      <c r="G74" s="44">
        <v>56422.71</v>
      </c>
      <c r="H74" s="44">
        <v>56422.71</v>
      </c>
      <c r="I74" s="44">
        <v>-982.71</v>
      </c>
      <c r="J74" s="44">
        <v>608857.29</v>
      </c>
    </row>
    <row r="76" spans="1:82" s="9" customFormat="1" ht="12.75" customHeight="1">
      <c r="A76" s="20">
        <v>1405</v>
      </c>
      <c r="B76" s="21"/>
      <c r="C76" s="97" t="s">
        <v>37</v>
      </c>
      <c r="D76" s="98"/>
      <c r="E76" s="99"/>
      <c r="F76" s="22" t="s">
        <v>12</v>
      </c>
      <c r="G76" s="23"/>
      <c r="H76" s="23"/>
      <c r="I76" s="24">
        <v>43188</v>
      </c>
      <c r="J76" s="25">
        <v>518251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</row>
    <row r="77" spans="1:10" s="28" customFormat="1" ht="15">
      <c r="A77" s="26"/>
      <c r="B77" s="27"/>
      <c r="F77" s="29" t="s">
        <v>13</v>
      </c>
      <c r="G77" s="30">
        <v>0</v>
      </c>
      <c r="H77" s="30">
        <v>0</v>
      </c>
      <c r="I77" s="31"/>
      <c r="J77" s="31"/>
    </row>
    <row r="78" spans="1:10" ht="15">
      <c r="A78" s="45">
        <v>39113</v>
      </c>
      <c r="B78" s="46">
        <v>47</v>
      </c>
      <c r="C78" s="48"/>
      <c r="D78" s="48" t="s">
        <v>143</v>
      </c>
      <c r="E78" s="48" t="s">
        <v>38</v>
      </c>
      <c r="F78" s="48" t="s">
        <v>171</v>
      </c>
      <c r="G78" s="44">
        <v>34088.38</v>
      </c>
      <c r="H78" s="44">
        <v>34088.38</v>
      </c>
      <c r="I78" s="44">
        <v>9099.62</v>
      </c>
      <c r="J78" s="44">
        <v>484163</v>
      </c>
    </row>
    <row r="80" spans="1:82" s="9" customFormat="1" ht="12.75" customHeight="1" hidden="1">
      <c r="A80" s="20">
        <v>1501</v>
      </c>
      <c r="B80" s="21"/>
      <c r="C80" s="97" t="s">
        <v>39</v>
      </c>
      <c r="D80" s="98"/>
      <c r="E80" s="99"/>
      <c r="F80" s="22"/>
      <c r="G80" s="23"/>
      <c r="H80" s="23"/>
      <c r="I80" s="24"/>
      <c r="J80" s="25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</row>
    <row r="81" spans="1:10" s="28" customFormat="1" ht="15" hidden="1">
      <c r="A81" s="26"/>
      <c r="B81" s="27"/>
      <c r="F81" s="29" t="s">
        <v>13</v>
      </c>
      <c r="G81" s="30">
        <v>0</v>
      </c>
      <c r="H81" s="30">
        <v>0</v>
      </c>
      <c r="I81" s="31">
        <v>0</v>
      </c>
      <c r="J81" s="31">
        <v>0</v>
      </c>
    </row>
    <row r="82" ht="12.75">
      <c r="A82" s="6"/>
    </row>
    <row r="83" spans="1:82" s="9" customFormat="1" ht="12.75" customHeight="1">
      <c r="A83" s="20">
        <v>1601</v>
      </c>
      <c r="B83" s="21"/>
      <c r="C83" s="97" t="s">
        <v>40</v>
      </c>
      <c r="D83" s="98"/>
      <c r="E83" s="99"/>
      <c r="F83" s="22" t="s">
        <v>12</v>
      </c>
      <c r="G83" s="23"/>
      <c r="H83" s="23"/>
      <c r="I83" s="24">
        <v>69886</v>
      </c>
      <c r="J83" s="25">
        <v>838632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</row>
    <row r="84" spans="1:10" s="28" customFormat="1" ht="15">
      <c r="A84" s="26"/>
      <c r="B84" s="27"/>
      <c r="F84" s="29" t="s">
        <v>13</v>
      </c>
      <c r="G84" s="30">
        <v>0</v>
      </c>
      <c r="H84" s="30">
        <v>0</v>
      </c>
      <c r="I84" s="31"/>
      <c r="J84" s="31"/>
    </row>
    <row r="85" spans="1:10" ht="15">
      <c r="A85" s="45">
        <v>39106</v>
      </c>
      <c r="B85" s="46">
        <v>30</v>
      </c>
      <c r="C85" s="48"/>
      <c r="D85" s="48" t="s">
        <v>143</v>
      </c>
      <c r="E85" s="48" t="s">
        <v>14</v>
      </c>
      <c r="F85" s="48" t="s">
        <v>191</v>
      </c>
      <c r="G85" s="44">
        <v>5880</v>
      </c>
      <c r="H85" s="44">
        <v>5880</v>
      </c>
      <c r="I85" s="44">
        <f>$I$83-H85</f>
        <v>64006</v>
      </c>
      <c r="J85" s="44">
        <f>$J$83-H85</f>
        <v>832752</v>
      </c>
    </row>
    <row r="86" spans="1:10" ht="12.75" customHeight="1">
      <c r="A86" s="45">
        <v>39106</v>
      </c>
      <c r="B86" s="46">
        <v>31</v>
      </c>
      <c r="C86" s="48"/>
      <c r="D86" s="48" t="s">
        <v>143</v>
      </c>
      <c r="E86" s="48" t="s">
        <v>15</v>
      </c>
      <c r="F86" s="48" t="s">
        <v>191</v>
      </c>
      <c r="G86" s="44">
        <v>28598</v>
      </c>
      <c r="H86" s="44">
        <v>34478</v>
      </c>
      <c r="I86" s="44">
        <f>$I$83-H86</f>
        <v>35408</v>
      </c>
      <c r="J86" s="44">
        <f>$J$83-H86</f>
        <v>804154</v>
      </c>
    </row>
    <row r="87" spans="1:10" ht="12.75" customHeight="1">
      <c r="A87" s="45">
        <v>39113</v>
      </c>
      <c r="B87" s="46">
        <v>44</v>
      </c>
      <c r="C87" s="48"/>
      <c r="D87" s="48" t="s">
        <v>143</v>
      </c>
      <c r="E87" s="48" t="s">
        <v>16</v>
      </c>
      <c r="F87" s="48" t="s">
        <v>191</v>
      </c>
      <c r="G87" s="44">
        <v>4802</v>
      </c>
      <c r="H87" s="44">
        <v>39280</v>
      </c>
      <c r="I87" s="44">
        <f>$I$83-H87</f>
        <v>30606</v>
      </c>
      <c r="J87" s="44">
        <f>$J$83-H87</f>
        <v>799352</v>
      </c>
    </row>
    <row r="88" spans="1:10" ht="15">
      <c r="A88" s="45">
        <v>39113</v>
      </c>
      <c r="B88" s="46">
        <v>48</v>
      </c>
      <c r="C88" s="48"/>
      <c r="D88" s="48" t="s">
        <v>143</v>
      </c>
      <c r="E88" s="48" t="s">
        <v>17</v>
      </c>
      <c r="F88" s="48" t="s">
        <v>191</v>
      </c>
      <c r="G88" s="44">
        <v>29090</v>
      </c>
      <c r="H88" s="44">
        <v>68370</v>
      </c>
      <c r="I88" s="44">
        <f>$I$83-H88</f>
        <v>1516</v>
      </c>
      <c r="J88" s="44">
        <f>$J$83-H88</f>
        <v>770262</v>
      </c>
    </row>
    <row r="89" ht="13.5" customHeight="1"/>
    <row r="90" spans="1:82" s="9" customFormat="1" ht="12.75" customHeight="1">
      <c r="A90" s="20">
        <v>1602</v>
      </c>
      <c r="B90" s="21"/>
      <c r="C90" s="97" t="s">
        <v>41</v>
      </c>
      <c r="D90" s="98"/>
      <c r="E90" s="99"/>
      <c r="F90" s="22" t="s">
        <v>12</v>
      </c>
      <c r="G90" s="23"/>
      <c r="H90" s="23"/>
      <c r="I90" s="24">
        <v>48563</v>
      </c>
      <c r="J90" s="25">
        <v>582756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</row>
    <row r="91" spans="1:10" s="28" customFormat="1" ht="15">
      <c r="A91" s="26"/>
      <c r="B91" s="27"/>
      <c r="F91" s="29" t="s">
        <v>13</v>
      </c>
      <c r="G91" s="30">
        <v>0</v>
      </c>
      <c r="H91" s="30">
        <v>0</v>
      </c>
      <c r="I91" s="31"/>
      <c r="J91" s="31"/>
    </row>
    <row r="92" spans="1:10" ht="15">
      <c r="A92" s="45">
        <v>39106</v>
      </c>
      <c r="B92" s="46">
        <v>30</v>
      </c>
      <c r="C92" s="48"/>
      <c r="D92" s="48" t="s">
        <v>143</v>
      </c>
      <c r="E92" s="48" t="s">
        <v>14</v>
      </c>
      <c r="F92" s="48" t="s">
        <v>191</v>
      </c>
      <c r="G92" s="44">
        <v>4200</v>
      </c>
      <c r="H92" s="44">
        <v>4200</v>
      </c>
      <c r="I92" s="44">
        <f>$I$90-H92</f>
        <v>44363</v>
      </c>
      <c r="J92" s="44">
        <v>578556</v>
      </c>
    </row>
    <row r="93" spans="1:10" ht="15">
      <c r="A93" s="45">
        <v>39106</v>
      </c>
      <c r="B93" s="46">
        <v>31</v>
      </c>
      <c r="C93" s="48"/>
      <c r="D93" s="48" t="s">
        <v>143</v>
      </c>
      <c r="E93" s="48" t="s">
        <v>15</v>
      </c>
      <c r="F93" s="48" t="s">
        <v>191</v>
      </c>
      <c r="G93" s="44">
        <v>19777</v>
      </c>
      <c r="H93" s="44">
        <v>23977</v>
      </c>
      <c r="I93" s="44">
        <f>$I$90-H93</f>
        <v>24586</v>
      </c>
      <c r="J93" s="44">
        <v>558779</v>
      </c>
    </row>
    <row r="94" spans="1:10" ht="15">
      <c r="A94" s="45">
        <v>39113</v>
      </c>
      <c r="B94" s="46">
        <v>44</v>
      </c>
      <c r="C94" s="48"/>
      <c r="D94" s="48" t="s">
        <v>143</v>
      </c>
      <c r="E94" s="48" t="s">
        <v>16</v>
      </c>
      <c r="F94" s="48" t="s">
        <v>191</v>
      </c>
      <c r="G94" s="44">
        <v>3430</v>
      </c>
      <c r="H94" s="44">
        <v>27407</v>
      </c>
      <c r="I94" s="44">
        <f>$I$90-H94</f>
        <v>21156</v>
      </c>
      <c r="J94" s="44">
        <v>555349</v>
      </c>
    </row>
    <row r="95" spans="1:10" ht="15">
      <c r="A95" s="45">
        <v>39113</v>
      </c>
      <c r="B95" s="46">
        <v>48</v>
      </c>
      <c r="C95" s="48"/>
      <c r="D95" s="48" t="s">
        <v>143</v>
      </c>
      <c r="E95" s="48" t="s">
        <v>17</v>
      </c>
      <c r="F95" s="48" t="s">
        <v>191</v>
      </c>
      <c r="G95" s="44">
        <v>20100</v>
      </c>
      <c r="H95" s="44">
        <v>47507</v>
      </c>
      <c r="I95" s="44">
        <f>$I$90-H95</f>
        <v>1056</v>
      </c>
      <c r="J95" s="44">
        <v>535249</v>
      </c>
    </row>
    <row r="97" spans="1:82" s="9" customFormat="1" ht="12.75" customHeight="1">
      <c r="A97" s="20">
        <v>1801</v>
      </c>
      <c r="B97" s="21"/>
      <c r="C97" s="97" t="s">
        <v>42</v>
      </c>
      <c r="D97" s="98"/>
      <c r="E97" s="99"/>
      <c r="F97" s="22" t="s">
        <v>12</v>
      </c>
      <c r="G97" s="23"/>
      <c r="H97" s="23"/>
      <c r="I97" s="24">
        <v>54167</v>
      </c>
      <c r="J97" s="25">
        <v>650004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</row>
    <row r="98" spans="1:10" s="28" customFormat="1" ht="15">
      <c r="A98" s="26"/>
      <c r="B98" s="27"/>
      <c r="F98" s="29" t="s">
        <v>13</v>
      </c>
      <c r="G98" s="30">
        <v>0</v>
      </c>
      <c r="H98" s="30">
        <v>0</v>
      </c>
      <c r="I98" s="44">
        <v>54167</v>
      </c>
      <c r="J98" s="44">
        <v>650004</v>
      </c>
    </row>
    <row r="99" spans="1:10" s="28" customFormat="1" ht="15">
      <c r="A99" s="26"/>
      <c r="B99" s="27"/>
      <c r="F99" s="29"/>
      <c r="G99" s="30"/>
      <c r="H99" s="30"/>
      <c r="I99" s="44"/>
      <c r="J99" s="44"/>
    </row>
    <row r="100" spans="1:82" s="38" customFormat="1" ht="12.75" customHeight="1">
      <c r="A100" s="4">
        <v>1000</v>
      </c>
      <c r="B100" s="5"/>
      <c r="C100" s="103" t="s">
        <v>261</v>
      </c>
      <c r="D100" s="104"/>
      <c r="E100" s="105"/>
      <c r="F100" s="39" t="s">
        <v>12</v>
      </c>
      <c r="G100" s="40"/>
      <c r="H100" s="40"/>
      <c r="I100" s="41">
        <v>2717599</v>
      </c>
      <c r="J100" s="42">
        <v>36316335</v>
      </c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</row>
    <row r="101" spans="1:82" s="38" customFormat="1" ht="12.75" customHeight="1">
      <c r="A101" s="4"/>
      <c r="B101" s="5"/>
      <c r="C101" s="62"/>
      <c r="D101" s="63"/>
      <c r="E101" s="64" t="s">
        <v>259</v>
      </c>
      <c r="F101" s="39"/>
      <c r="G101" s="40">
        <v>2593422</v>
      </c>
      <c r="H101" s="40">
        <v>2593422</v>
      </c>
      <c r="I101" s="42"/>
      <c r="J101" s="42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</row>
    <row r="102" spans="1:82" s="38" customFormat="1" ht="12.75" customHeight="1">
      <c r="A102" s="32"/>
      <c r="B102" s="33"/>
      <c r="C102" s="106" t="s">
        <v>258</v>
      </c>
      <c r="D102" s="107"/>
      <c r="E102" s="108"/>
      <c r="F102" s="34"/>
      <c r="G102" s="35">
        <v>27310</v>
      </c>
      <c r="H102" s="35">
        <v>27310</v>
      </c>
      <c r="I102" s="36">
        <v>-27310</v>
      </c>
      <c r="J102" s="36">
        <v>-27310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</row>
    <row r="103" spans="1:82" s="38" customFormat="1" ht="12.75" customHeight="1">
      <c r="A103" s="79"/>
      <c r="B103" s="80"/>
      <c r="C103" s="112" t="s">
        <v>260</v>
      </c>
      <c r="D103" s="113"/>
      <c r="E103" s="114"/>
      <c r="F103" s="81"/>
      <c r="G103" s="82">
        <v>2620732</v>
      </c>
      <c r="H103" s="82">
        <v>2620732</v>
      </c>
      <c r="I103" s="82">
        <v>42699</v>
      </c>
      <c r="J103" s="83">
        <v>33695603</v>
      </c>
      <c r="K103" s="43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</row>
    <row r="104" spans="1:11" s="78" customFormat="1" ht="12.75" customHeight="1">
      <c r="A104" s="72"/>
      <c r="B104" s="73"/>
      <c r="C104" s="74"/>
      <c r="D104" s="74"/>
      <c r="E104" s="74"/>
      <c r="F104" s="75"/>
      <c r="G104" s="76"/>
      <c r="H104" s="76"/>
      <c r="I104" s="76"/>
      <c r="J104" s="76"/>
      <c r="K104" s="77"/>
    </row>
    <row r="105" spans="1:5" ht="12.75" customHeight="1">
      <c r="A105" s="6"/>
      <c r="C105" s="121" t="s">
        <v>281</v>
      </c>
      <c r="D105" s="121"/>
      <c r="E105" s="121"/>
    </row>
    <row r="106" spans="1:82" s="9" customFormat="1" ht="12.75" customHeight="1">
      <c r="A106" s="20">
        <v>2101</v>
      </c>
      <c r="B106" s="21"/>
      <c r="C106" s="97" t="s">
        <v>44</v>
      </c>
      <c r="D106" s="98"/>
      <c r="E106" s="99"/>
      <c r="F106" s="22" t="s">
        <v>12</v>
      </c>
      <c r="G106" s="23"/>
      <c r="H106" s="23"/>
      <c r="I106" s="24">
        <v>12661</v>
      </c>
      <c r="J106" s="25">
        <v>151932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</row>
    <row r="107" spans="1:10" s="28" customFormat="1" ht="15">
      <c r="A107" s="26"/>
      <c r="B107" s="27"/>
      <c r="F107" s="29" t="s">
        <v>13</v>
      </c>
      <c r="G107" s="30">
        <v>0</v>
      </c>
      <c r="H107" s="30">
        <v>0</v>
      </c>
      <c r="I107" s="31"/>
      <c r="J107" s="31"/>
    </row>
    <row r="108" spans="1:10" ht="15">
      <c r="A108" s="45">
        <v>39112</v>
      </c>
      <c r="B108" s="46">
        <v>41</v>
      </c>
      <c r="C108" s="48" t="s">
        <v>51</v>
      </c>
      <c r="D108" s="48" t="s">
        <v>143</v>
      </c>
      <c r="E108" s="48" t="s">
        <v>45</v>
      </c>
      <c r="F108" s="48" t="s">
        <v>193</v>
      </c>
      <c r="G108" s="44">
        <v>345.32</v>
      </c>
      <c r="H108" s="44">
        <v>345.32</v>
      </c>
      <c r="I108" s="44">
        <v>12315.68</v>
      </c>
      <c r="J108" s="44">
        <v>151586.68</v>
      </c>
    </row>
    <row r="109" spans="1:10" ht="12.75" customHeight="1">
      <c r="A109" s="45">
        <v>39093</v>
      </c>
      <c r="B109" s="46">
        <v>11847</v>
      </c>
      <c r="C109" s="48" t="s">
        <v>51</v>
      </c>
      <c r="D109" s="48" t="s">
        <v>143</v>
      </c>
      <c r="E109" s="48" t="s">
        <v>46</v>
      </c>
      <c r="F109" s="48" t="s">
        <v>192</v>
      </c>
      <c r="G109" s="44">
        <v>186</v>
      </c>
      <c r="H109" s="44">
        <v>531.32</v>
      </c>
      <c r="I109" s="44">
        <v>12129.68</v>
      </c>
      <c r="J109" s="44">
        <v>151400.68</v>
      </c>
    </row>
    <row r="110" spans="1:10" ht="15">
      <c r="A110" s="45">
        <v>39100</v>
      </c>
      <c r="B110" s="46">
        <v>11889</v>
      </c>
      <c r="C110" s="48" t="s">
        <v>51</v>
      </c>
      <c r="D110" s="48" t="s">
        <v>143</v>
      </c>
      <c r="E110" s="48" t="s">
        <v>46</v>
      </c>
      <c r="F110" s="48" t="s">
        <v>192</v>
      </c>
      <c r="G110" s="44">
        <v>84</v>
      </c>
      <c r="H110" s="44">
        <v>615.32</v>
      </c>
      <c r="I110" s="44">
        <v>12045.68</v>
      </c>
      <c r="J110" s="44">
        <v>151316.68</v>
      </c>
    </row>
    <row r="111" spans="1:10" ht="15">
      <c r="A111" s="45">
        <v>39101</v>
      </c>
      <c r="B111" s="46">
        <v>11892</v>
      </c>
      <c r="C111" s="48" t="s">
        <v>144</v>
      </c>
      <c r="D111" s="48"/>
      <c r="E111" s="48" t="s">
        <v>47</v>
      </c>
      <c r="F111" s="48" t="s">
        <v>192</v>
      </c>
      <c r="G111" s="44">
        <v>0</v>
      </c>
      <c r="H111" s="44">
        <v>615.32</v>
      </c>
      <c r="I111" s="44">
        <v>12045.68</v>
      </c>
      <c r="J111" s="44">
        <v>151316.68</v>
      </c>
    </row>
    <row r="112" spans="1:10" ht="15">
      <c r="A112" s="45">
        <v>39101</v>
      </c>
      <c r="B112" s="46">
        <v>11893</v>
      </c>
      <c r="C112" s="48" t="s">
        <v>145</v>
      </c>
      <c r="D112" s="48" t="s">
        <v>143</v>
      </c>
      <c r="E112" s="48" t="s">
        <v>47</v>
      </c>
      <c r="F112" s="48" t="s">
        <v>192</v>
      </c>
      <c r="G112" s="44">
        <v>293.5</v>
      </c>
      <c r="H112" s="44">
        <v>908.82</v>
      </c>
      <c r="I112" s="44">
        <v>11752.18</v>
      </c>
      <c r="J112" s="44">
        <v>151023.18</v>
      </c>
    </row>
    <row r="113" spans="1:10" ht="15">
      <c r="A113" s="45">
        <v>39101</v>
      </c>
      <c r="B113" s="46">
        <v>11896</v>
      </c>
      <c r="C113" s="48" t="s">
        <v>145</v>
      </c>
      <c r="D113" s="48" t="s">
        <v>143</v>
      </c>
      <c r="E113" s="48" t="s">
        <v>48</v>
      </c>
      <c r="F113" s="48" t="s">
        <v>192</v>
      </c>
      <c r="G113" s="44">
        <v>180</v>
      </c>
      <c r="H113" s="44">
        <v>1088.82</v>
      </c>
      <c r="I113" s="44">
        <v>11572.18</v>
      </c>
      <c r="J113" s="44">
        <v>150843.18</v>
      </c>
    </row>
    <row r="114" spans="1:10" ht="15">
      <c r="A114" s="45">
        <v>39108</v>
      </c>
      <c r="B114" s="46">
        <v>11921</v>
      </c>
      <c r="C114" s="48" t="s">
        <v>147</v>
      </c>
      <c r="D114" s="48" t="s">
        <v>148</v>
      </c>
      <c r="E114" s="48" t="s">
        <v>49</v>
      </c>
      <c r="F114" s="48" t="s">
        <v>193</v>
      </c>
      <c r="G114" s="44">
        <v>2055.74</v>
      </c>
      <c r="H114" s="44">
        <v>3144.56</v>
      </c>
      <c r="I114" s="44">
        <v>9516.44</v>
      </c>
      <c r="J114" s="44">
        <v>148787.44</v>
      </c>
    </row>
    <row r="116" spans="1:82" s="9" customFormat="1" ht="16.5" customHeight="1">
      <c r="A116" s="65">
        <v>2101</v>
      </c>
      <c r="B116" s="66"/>
      <c r="C116" s="100" t="s">
        <v>263</v>
      </c>
      <c r="D116" s="101"/>
      <c r="E116" s="102"/>
      <c r="F116" s="67" t="s">
        <v>12</v>
      </c>
      <c r="G116" s="68"/>
      <c r="H116" s="68"/>
      <c r="I116" s="69">
        <v>0</v>
      </c>
      <c r="J116" s="70">
        <v>0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</row>
    <row r="117" spans="1:10" s="28" customFormat="1" ht="15">
      <c r="A117" s="26"/>
      <c r="B117" s="27"/>
      <c r="F117" s="29" t="s">
        <v>13</v>
      </c>
      <c r="G117" s="30">
        <v>0</v>
      </c>
      <c r="H117" s="30">
        <v>0</v>
      </c>
      <c r="I117" s="31"/>
      <c r="J117" s="31"/>
    </row>
    <row r="118" spans="1:10" ht="12.75" customHeight="1">
      <c r="A118" s="45">
        <v>39101</v>
      </c>
      <c r="B118" s="46">
        <v>11896</v>
      </c>
      <c r="C118" s="48" t="s">
        <v>146</v>
      </c>
      <c r="D118" s="48" t="s">
        <v>143</v>
      </c>
      <c r="E118" s="48" t="s">
        <v>48</v>
      </c>
      <c r="F118" s="48" t="s">
        <v>264</v>
      </c>
      <c r="G118" s="44">
        <v>99</v>
      </c>
      <c r="H118" s="44">
        <f>G118</f>
        <v>99</v>
      </c>
      <c r="I118" s="71">
        <f>I$116-H118</f>
        <v>-99</v>
      </c>
      <c r="J118" s="71">
        <f>H118</f>
        <v>99</v>
      </c>
    </row>
    <row r="119" spans="1:10" ht="15">
      <c r="A119" s="45">
        <v>39105</v>
      </c>
      <c r="B119" s="46">
        <v>11905</v>
      </c>
      <c r="C119" s="48" t="s">
        <v>51</v>
      </c>
      <c r="D119" s="48" t="s">
        <v>143</v>
      </c>
      <c r="E119" s="48" t="s">
        <v>265</v>
      </c>
      <c r="F119" s="48" t="s">
        <v>197</v>
      </c>
      <c r="G119" s="44">
        <v>575</v>
      </c>
      <c r="H119" s="44">
        <f>H118+G119</f>
        <v>674</v>
      </c>
      <c r="I119" s="71">
        <f>I$116-H119</f>
        <v>-674</v>
      </c>
      <c r="J119" s="71">
        <f>-H119</f>
        <v>-674</v>
      </c>
    </row>
    <row r="120" spans="1:10" ht="15">
      <c r="A120" s="45">
        <v>39112</v>
      </c>
      <c r="B120" s="46">
        <v>11933</v>
      </c>
      <c r="C120" s="48" t="s">
        <v>266</v>
      </c>
      <c r="D120" s="48" t="s">
        <v>143</v>
      </c>
      <c r="E120" s="48" t="s">
        <v>48</v>
      </c>
      <c r="F120" s="48" t="s">
        <v>197</v>
      </c>
      <c r="G120" s="44">
        <v>165</v>
      </c>
      <c r="H120" s="44">
        <f>H119+G120</f>
        <v>839</v>
      </c>
      <c r="I120" s="71">
        <f>I$116-H120</f>
        <v>-839</v>
      </c>
      <c r="J120" s="71">
        <f>-H120</f>
        <v>-839</v>
      </c>
    </row>
    <row r="121" spans="1:10" ht="15">
      <c r="A121" s="45"/>
      <c r="B121" s="46"/>
      <c r="C121" s="48"/>
      <c r="D121" s="48"/>
      <c r="E121" s="48"/>
      <c r="F121" s="48"/>
      <c r="G121" s="44"/>
      <c r="H121" s="44"/>
      <c r="I121" s="71"/>
      <c r="J121" s="71"/>
    </row>
    <row r="122" spans="1:82" s="9" customFormat="1" ht="12.75" customHeight="1">
      <c r="A122" s="20">
        <v>2102</v>
      </c>
      <c r="B122" s="21"/>
      <c r="C122" s="97" t="s">
        <v>50</v>
      </c>
      <c r="D122" s="98"/>
      <c r="E122" s="99"/>
      <c r="F122" s="22" t="s">
        <v>12</v>
      </c>
      <c r="G122" s="23"/>
      <c r="H122" s="23"/>
      <c r="I122" s="24">
        <v>1734</v>
      </c>
      <c r="J122" s="25">
        <v>20806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</row>
    <row r="123" spans="1:10" s="28" customFormat="1" ht="15">
      <c r="A123" s="26"/>
      <c r="B123" s="27"/>
      <c r="F123" s="29" t="s">
        <v>13</v>
      </c>
      <c r="G123" s="30">
        <v>0</v>
      </c>
      <c r="H123" s="30">
        <v>0</v>
      </c>
      <c r="I123" s="31"/>
      <c r="J123" s="31"/>
    </row>
    <row r="124" spans="1:10" ht="15">
      <c r="A124" s="45">
        <v>39093</v>
      </c>
      <c r="B124" s="46">
        <v>11847</v>
      </c>
      <c r="C124" s="48" t="s">
        <v>51</v>
      </c>
      <c r="D124" s="48" t="s">
        <v>143</v>
      </c>
      <c r="E124" s="48" t="s">
        <v>46</v>
      </c>
      <c r="F124" s="48" t="s">
        <v>192</v>
      </c>
      <c r="G124" s="44">
        <v>93.61</v>
      </c>
      <c r="H124" s="44">
        <v>93.61</v>
      </c>
      <c r="I124" s="44">
        <v>1640.39</v>
      </c>
      <c r="J124" s="44">
        <v>20712.39</v>
      </c>
    </row>
    <row r="125" spans="1:10" ht="15">
      <c r="A125" s="45">
        <v>39100</v>
      </c>
      <c r="B125" s="46">
        <v>11889</v>
      </c>
      <c r="C125" s="48" t="s">
        <v>51</v>
      </c>
      <c r="D125" s="48" t="s">
        <v>143</v>
      </c>
      <c r="E125" s="48" t="s">
        <v>46</v>
      </c>
      <c r="F125" s="48" t="s">
        <v>192</v>
      </c>
      <c r="G125" s="44">
        <v>138</v>
      </c>
      <c r="H125" s="44">
        <v>231.61</v>
      </c>
      <c r="I125" s="44">
        <v>1502.39</v>
      </c>
      <c r="J125" s="44">
        <v>20574.39</v>
      </c>
    </row>
    <row r="126" spans="1:10" ht="15">
      <c r="A126" s="45">
        <v>39108</v>
      </c>
      <c r="B126" s="46">
        <v>11924</v>
      </c>
      <c r="C126" s="48" t="s">
        <v>149</v>
      </c>
      <c r="D126" s="48" t="s">
        <v>150</v>
      </c>
      <c r="E126" s="48" t="s">
        <v>52</v>
      </c>
      <c r="F126" s="48" t="s">
        <v>193</v>
      </c>
      <c r="G126" s="44">
        <v>2187.87</v>
      </c>
      <c r="H126" s="44">
        <v>2419.48</v>
      </c>
      <c r="I126" s="71">
        <v>-685.48</v>
      </c>
      <c r="J126" s="44">
        <v>18386.52</v>
      </c>
    </row>
    <row r="128" spans="1:82" s="9" customFormat="1" ht="12.75" customHeight="1">
      <c r="A128" s="20">
        <v>2103</v>
      </c>
      <c r="B128" s="21"/>
      <c r="C128" s="97" t="s">
        <v>53</v>
      </c>
      <c r="D128" s="98"/>
      <c r="E128" s="99"/>
      <c r="F128" s="22" t="s">
        <v>12</v>
      </c>
      <c r="G128" s="23"/>
      <c r="H128" s="23"/>
      <c r="I128" s="24">
        <v>3154</v>
      </c>
      <c r="J128" s="25">
        <v>37848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</row>
    <row r="129" spans="1:10" s="28" customFormat="1" ht="15">
      <c r="A129" s="26"/>
      <c r="B129" s="27"/>
      <c r="F129" s="29" t="s">
        <v>13</v>
      </c>
      <c r="G129" s="30">
        <v>0</v>
      </c>
      <c r="H129" s="30">
        <v>0</v>
      </c>
      <c r="I129" s="31"/>
      <c r="J129" s="31"/>
    </row>
    <row r="130" spans="1:10" ht="14.25">
      <c r="A130" s="11">
        <v>39108</v>
      </c>
      <c r="B130" s="6">
        <v>37</v>
      </c>
      <c r="C130" s="48" t="s">
        <v>178</v>
      </c>
      <c r="D130" s="48" t="s">
        <v>179</v>
      </c>
      <c r="E130" s="48" t="s">
        <v>54</v>
      </c>
      <c r="F130" s="48" t="s">
        <v>180</v>
      </c>
      <c r="G130" s="44">
        <v>3207</v>
      </c>
      <c r="H130" s="44">
        <v>3207</v>
      </c>
      <c r="I130" s="71">
        <v>-53</v>
      </c>
      <c r="J130" s="44">
        <v>34641</v>
      </c>
    </row>
    <row r="132" spans="1:82" s="9" customFormat="1" ht="12.75" customHeight="1">
      <c r="A132" s="20">
        <v>2104</v>
      </c>
      <c r="B132" s="21"/>
      <c r="C132" s="97" t="s">
        <v>55</v>
      </c>
      <c r="D132" s="98"/>
      <c r="E132" s="99"/>
      <c r="F132" s="22" t="s">
        <v>12</v>
      </c>
      <c r="G132" s="23"/>
      <c r="H132" s="23"/>
      <c r="I132" s="24">
        <v>83</v>
      </c>
      <c r="J132" s="25">
        <v>1000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</row>
    <row r="133" spans="1:10" s="28" customFormat="1" ht="15">
      <c r="A133" s="26"/>
      <c r="B133" s="27"/>
      <c r="F133" s="29" t="s">
        <v>13</v>
      </c>
      <c r="G133" s="30">
        <v>0</v>
      </c>
      <c r="H133" s="30">
        <v>0</v>
      </c>
      <c r="I133" s="44">
        <v>83</v>
      </c>
      <c r="J133" s="44">
        <v>1000</v>
      </c>
    </row>
    <row r="134" ht="12.75">
      <c r="A134" s="6"/>
    </row>
    <row r="135" spans="1:82" s="9" customFormat="1" ht="12.75" customHeight="1">
      <c r="A135" s="20">
        <v>2105</v>
      </c>
      <c r="B135" s="21"/>
      <c r="C135" s="97" t="s">
        <v>56</v>
      </c>
      <c r="D135" s="98"/>
      <c r="E135" s="99"/>
      <c r="F135" s="22" t="s">
        <v>12</v>
      </c>
      <c r="G135" s="23"/>
      <c r="H135" s="23"/>
      <c r="I135" s="24">
        <v>167</v>
      </c>
      <c r="J135" s="25">
        <v>2000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</row>
    <row r="136" spans="1:10" s="28" customFormat="1" ht="15">
      <c r="A136" s="26"/>
      <c r="B136" s="27"/>
      <c r="F136" s="29" t="s">
        <v>13</v>
      </c>
      <c r="G136" s="30">
        <v>0</v>
      </c>
      <c r="H136" s="30">
        <v>0</v>
      </c>
      <c r="I136" s="44">
        <v>167</v>
      </c>
      <c r="J136" s="44">
        <v>2000</v>
      </c>
    </row>
    <row r="137" ht="12.75">
      <c r="A137" s="6"/>
    </row>
    <row r="138" spans="1:82" s="9" customFormat="1" ht="12.75" customHeight="1">
      <c r="A138" s="20">
        <v>2106</v>
      </c>
      <c r="B138" s="21"/>
      <c r="C138" s="97" t="s">
        <v>57</v>
      </c>
      <c r="D138" s="98"/>
      <c r="E138" s="99"/>
      <c r="F138" s="22" t="s">
        <v>12</v>
      </c>
      <c r="G138" s="23"/>
      <c r="H138" s="23"/>
      <c r="I138" s="24">
        <v>5453</v>
      </c>
      <c r="J138" s="25">
        <v>65436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</row>
    <row r="139" spans="1:10" s="28" customFormat="1" ht="15">
      <c r="A139" s="26"/>
      <c r="B139" s="27"/>
      <c r="F139" s="29" t="s">
        <v>13</v>
      </c>
      <c r="G139" s="30">
        <v>0</v>
      </c>
      <c r="H139" s="30">
        <v>0</v>
      </c>
      <c r="I139" s="44">
        <v>5453</v>
      </c>
      <c r="J139" s="44">
        <v>65436</v>
      </c>
    </row>
    <row r="140" spans="1:10" s="28" customFormat="1" ht="15">
      <c r="A140" s="26"/>
      <c r="B140" s="27"/>
      <c r="F140" s="29"/>
      <c r="G140" s="30"/>
      <c r="H140" s="30"/>
      <c r="I140" s="44"/>
      <c r="J140" s="44"/>
    </row>
    <row r="141" spans="1:82" s="9" customFormat="1" ht="12.75" customHeight="1">
      <c r="A141" s="65">
        <v>2106</v>
      </c>
      <c r="B141" s="66"/>
      <c r="C141" s="100" t="s">
        <v>267</v>
      </c>
      <c r="D141" s="101"/>
      <c r="E141" s="102"/>
      <c r="F141" s="67" t="s">
        <v>12</v>
      </c>
      <c r="G141" s="68"/>
      <c r="H141" s="68"/>
      <c r="I141" s="69">
        <v>0</v>
      </c>
      <c r="J141" s="70">
        <v>0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</row>
    <row r="142" spans="1:10" s="28" customFormat="1" ht="15">
      <c r="A142" s="26"/>
      <c r="B142" s="27"/>
      <c r="F142" s="29" t="s">
        <v>13</v>
      </c>
      <c r="G142" s="30">
        <v>0</v>
      </c>
      <c r="H142" s="30">
        <v>0</v>
      </c>
      <c r="I142" s="31"/>
      <c r="J142" s="31"/>
    </row>
    <row r="143" spans="1:10" ht="12.75" customHeight="1">
      <c r="A143" s="45">
        <v>39108</v>
      </c>
      <c r="B143" s="46">
        <v>11919</v>
      </c>
      <c r="C143" s="48" t="s">
        <v>268</v>
      </c>
      <c r="D143" s="48" t="s">
        <v>269</v>
      </c>
      <c r="E143" s="48" t="s">
        <v>270</v>
      </c>
      <c r="F143" s="48" t="s">
        <v>271</v>
      </c>
      <c r="G143" s="44">
        <v>1663.36</v>
      </c>
      <c r="H143" s="44">
        <f>G143</f>
        <v>1663.36</v>
      </c>
      <c r="I143" s="71">
        <f>I141-H143</f>
        <v>-1663.36</v>
      </c>
      <c r="J143" s="71">
        <f>H143</f>
        <v>1663.36</v>
      </c>
    </row>
    <row r="144" ht="12.75">
      <c r="A144" s="6"/>
    </row>
    <row r="145" spans="1:82" s="9" customFormat="1" ht="12.75" customHeight="1">
      <c r="A145" s="20">
        <v>2201</v>
      </c>
      <c r="B145" s="21"/>
      <c r="C145" s="97" t="s">
        <v>58</v>
      </c>
      <c r="D145" s="98"/>
      <c r="E145" s="99"/>
      <c r="F145" s="22" t="s">
        <v>12</v>
      </c>
      <c r="G145" s="23"/>
      <c r="H145" s="23"/>
      <c r="I145" s="24">
        <v>40000</v>
      </c>
      <c r="J145" s="25">
        <v>480000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</row>
    <row r="146" spans="1:10" s="28" customFormat="1" ht="15">
      <c r="A146" s="26"/>
      <c r="B146" s="27"/>
      <c r="F146" s="29" t="s">
        <v>13</v>
      </c>
      <c r="G146" s="30">
        <v>0</v>
      </c>
      <c r="H146" s="30">
        <v>0</v>
      </c>
      <c r="I146" s="31"/>
      <c r="J146" s="31"/>
    </row>
    <row r="147" spans="1:10" ht="15">
      <c r="A147" s="45">
        <v>39099</v>
      </c>
      <c r="B147" s="46">
        <v>21</v>
      </c>
      <c r="C147" s="48" t="s">
        <v>51</v>
      </c>
      <c r="D147" s="48" t="s">
        <v>143</v>
      </c>
      <c r="E147" s="48" t="s">
        <v>59</v>
      </c>
      <c r="F147" s="48" t="s">
        <v>48</v>
      </c>
      <c r="G147" s="44">
        <v>1080</v>
      </c>
      <c r="H147" s="44">
        <v>1080</v>
      </c>
      <c r="I147" s="44">
        <v>38920</v>
      </c>
      <c r="J147" s="44">
        <v>478920</v>
      </c>
    </row>
    <row r="148" spans="1:10" ht="15">
      <c r="A148" s="45">
        <v>39112</v>
      </c>
      <c r="B148" s="46">
        <v>41</v>
      </c>
      <c r="C148" s="48" t="s">
        <v>51</v>
      </c>
      <c r="D148" s="48" t="s">
        <v>143</v>
      </c>
      <c r="E148" s="48" t="s">
        <v>60</v>
      </c>
      <c r="F148" s="48" t="s">
        <v>193</v>
      </c>
      <c r="G148" s="44">
        <v>1062.5</v>
      </c>
      <c r="H148" s="44">
        <v>2142.5</v>
      </c>
      <c r="I148" s="44">
        <v>37857.5</v>
      </c>
      <c r="J148" s="44">
        <v>477857.5</v>
      </c>
    </row>
    <row r="149" spans="1:10" ht="15">
      <c r="A149" s="45">
        <v>39086</v>
      </c>
      <c r="B149" s="46">
        <v>11817</v>
      </c>
      <c r="C149" s="48" t="s">
        <v>151</v>
      </c>
      <c r="D149" s="48" t="s">
        <v>152</v>
      </c>
      <c r="E149" s="48" t="s">
        <v>61</v>
      </c>
      <c r="F149" s="48" t="s">
        <v>153</v>
      </c>
      <c r="G149" s="44">
        <v>13325</v>
      </c>
      <c r="H149" s="44">
        <v>15467.5</v>
      </c>
      <c r="I149" s="44">
        <v>24532.5</v>
      </c>
      <c r="J149" s="44">
        <v>464532.5</v>
      </c>
    </row>
    <row r="150" spans="1:10" ht="15">
      <c r="A150" s="45">
        <v>39093</v>
      </c>
      <c r="B150" s="46">
        <v>11847</v>
      </c>
      <c r="C150" s="48" t="s">
        <v>51</v>
      </c>
      <c r="D150" s="48" t="s">
        <v>143</v>
      </c>
      <c r="E150" s="48" t="s">
        <v>46</v>
      </c>
      <c r="F150" s="48" t="s">
        <v>48</v>
      </c>
      <c r="G150" s="44">
        <v>2990.04</v>
      </c>
      <c r="H150" s="44">
        <v>18457.54</v>
      </c>
      <c r="I150" s="44">
        <v>21542.46</v>
      </c>
      <c r="J150" s="44">
        <v>461542.46</v>
      </c>
    </row>
    <row r="151" spans="1:10" ht="15">
      <c r="A151" s="45">
        <v>39100</v>
      </c>
      <c r="B151" s="46">
        <v>11889</v>
      </c>
      <c r="C151" s="48" t="s">
        <v>51</v>
      </c>
      <c r="D151" s="48" t="s">
        <v>143</v>
      </c>
      <c r="E151" s="48" t="s">
        <v>46</v>
      </c>
      <c r="F151" s="48" t="s">
        <v>48</v>
      </c>
      <c r="G151" s="44">
        <v>1918.5</v>
      </c>
      <c r="H151" s="44">
        <v>20376.04</v>
      </c>
      <c r="I151" s="44">
        <v>19623.96</v>
      </c>
      <c r="J151" s="44">
        <v>459623.96</v>
      </c>
    </row>
    <row r="152" spans="1:10" ht="15">
      <c r="A152" s="45">
        <v>39101</v>
      </c>
      <c r="B152" s="46">
        <v>11892</v>
      </c>
      <c r="C152" s="48" t="s">
        <v>144</v>
      </c>
      <c r="D152" s="48"/>
      <c r="E152" s="48" t="s">
        <v>47</v>
      </c>
      <c r="F152" s="48" t="s">
        <v>48</v>
      </c>
      <c r="G152" s="44">
        <v>0</v>
      </c>
      <c r="H152" s="44">
        <v>20376.04</v>
      </c>
      <c r="I152" s="44">
        <v>19623.96</v>
      </c>
      <c r="J152" s="44">
        <v>459623.96</v>
      </c>
    </row>
    <row r="153" spans="1:10" ht="15">
      <c r="A153" s="45">
        <v>39101</v>
      </c>
      <c r="B153" s="46">
        <v>11892</v>
      </c>
      <c r="C153" s="48" t="s">
        <v>144</v>
      </c>
      <c r="D153" s="48"/>
      <c r="E153" s="48" t="s">
        <v>47</v>
      </c>
      <c r="F153" s="48" t="s">
        <v>48</v>
      </c>
      <c r="G153" s="44">
        <v>0</v>
      </c>
      <c r="H153" s="44">
        <v>20376.04</v>
      </c>
      <c r="I153" s="44">
        <v>19623.96</v>
      </c>
      <c r="J153" s="44">
        <v>459623.96</v>
      </c>
    </row>
    <row r="154" spans="1:10" ht="15">
      <c r="A154" s="45">
        <v>39101</v>
      </c>
      <c r="B154" s="46">
        <v>11893</v>
      </c>
      <c r="C154" s="48" t="s">
        <v>145</v>
      </c>
      <c r="D154" s="48" t="s">
        <v>143</v>
      </c>
      <c r="E154" s="48" t="s">
        <v>47</v>
      </c>
      <c r="F154" s="48" t="s">
        <v>48</v>
      </c>
      <c r="G154" s="44">
        <v>3931.1</v>
      </c>
      <c r="H154" s="44">
        <v>24307.14</v>
      </c>
      <c r="I154" s="44">
        <v>15692.86</v>
      </c>
      <c r="J154" s="44">
        <v>455692.86</v>
      </c>
    </row>
    <row r="155" spans="1:10" ht="15">
      <c r="A155" s="45">
        <v>39101</v>
      </c>
      <c r="B155" s="46">
        <v>11896</v>
      </c>
      <c r="C155" s="48" t="s">
        <v>146</v>
      </c>
      <c r="D155" s="48" t="s">
        <v>143</v>
      </c>
      <c r="E155" s="48" t="s">
        <v>48</v>
      </c>
      <c r="F155" s="48" t="s">
        <v>48</v>
      </c>
      <c r="G155" s="44">
        <v>131</v>
      </c>
      <c r="H155" s="44">
        <v>24438.14</v>
      </c>
      <c r="I155" s="44">
        <v>15561.86</v>
      </c>
      <c r="J155" s="44">
        <v>455561.86</v>
      </c>
    </row>
    <row r="156" spans="1:10" ht="15">
      <c r="A156" s="45">
        <v>39105</v>
      </c>
      <c r="B156" s="46">
        <v>11905</v>
      </c>
      <c r="C156" s="48" t="s">
        <v>51</v>
      </c>
      <c r="D156" s="48" t="s">
        <v>143</v>
      </c>
      <c r="E156" s="48" t="s">
        <v>46</v>
      </c>
      <c r="F156" s="48" t="s">
        <v>48</v>
      </c>
      <c r="G156" s="44">
        <v>1862.89</v>
      </c>
      <c r="H156" s="44">
        <v>26301.03</v>
      </c>
      <c r="I156" s="44">
        <v>13698.97</v>
      </c>
      <c r="J156" s="44">
        <v>453698.97</v>
      </c>
    </row>
    <row r="157" spans="1:10" ht="15">
      <c r="A157" s="45">
        <v>39107</v>
      </c>
      <c r="B157" s="46">
        <v>11914</v>
      </c>
      <c r="C157" s="48" t="s">
        <v>62</v>
      </c>
      <c r="D157" s="48" t="s">
        <v>143</v>
      </c>
      <c r="E157" s="48" t="s">
        <v>62</v>
      </c>
      <c r="F157" s="48" t="s">
        <v>48</v>
      </c>
      <c r="G157" s="44">
        <v>1433</v>
      </c>
      <c r="H157" s="44">
        <v>27734.03</v>
      </c>
      <c r="I157" s="44">
        <v>12265.97</v>
      </c>
      <c r="J157" s="44">
        <v>452265.97</v>
      </c>
    </row>
    <row r="158" spans="1:10" ht="15">
      <c r="A158" s="45">
        <v>39108</v>
      </c>
      <c r="B158" s="46">
        <v>11928</v>
      </c>
      <c r="C158" s="48" t="s">
        <v>145</v>
      </c>
      <c r="D158" s="48" t="s">
        <v>143</v>
      </c>
      <c r="E158" s="48" t="s">
        <v>47</v>
      </c>
      <c r="F158" s="48" t="s">
        <v>48</v>
      </c>
      <c r="G158" s="44">
        <v>7680.6</v>
      </c>
      <c r="H158" s="44">
        <v>35414.63</v>
      </c>
      <c r="I158" s="44">
        <v>4585.37</v>
      </c>
      <c r="J158" s="44">
        <v>444585.37</v>
      </c>
    </row>
    <row r="160" spans="1:82" s="9" customFormat="1" ht="12.75" customHeight="1">
      <c r="A160" s="65">
        <v>2201</v>
      </c>
      <c r="B160" s="66"/>
      <c r="C160" s="100" t="s">
        <v>272</v>
      </c>
      <c r="D160" s="101"/>
      <c r="E160" s="102"/>
      <c r="F160" s="67" t="s">
        <v>12</v>
      </c>
      <c r="G160" s="68"/>
      <c r="H160" s="68"/>
      <c r="I160" s="69">
        <v>0</v>
      </c>
      <c r="J160" s="70">
        <v>0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</row>
    <row r="161" spans="1:10" s="28" customFormat="1" ht="15">
      <c r="A161" s="26"/>
      <c r="B161" s="27"/>
      <c r="F161" s="29" t="s">
        <v>13</v>
      </c>
      <c r="G161" s="30">
        <v>0</v>
      </c>
      <c r="H161" s="30">
        <v>0</v>
      </c>
      <c r="I161" s="31"/>
      <c r="J161" s="31"/>
    </row>
    <row r="162" spans="1:10" ht="12.75" customHeight="1">
      <c r="A162" s="45">
        <v>39105</v>
      </c>
      <c r="B162" s="46">
        <v>11904</v>
      </c>
      <c r="C162" s="48" t="s">
        <v>266</v>
      </c>
      <c r="D162" s="48" t="s">
        <v>143</v>
      </c>
      <c r="E162" s="48" t="s">
        <v>48</v>
      </c>
      <c r="F162" s="48" t="s">
        <v>48</v>
      </c>
      <c r="G162" s="44">
        <v>204.5</v>
      </c>
      <c r="H162" s="44">
        <f>G162</f>
        <v>204.5</v>
      </c>
      <c r="I162" s="71">
        <f>I$160-H162</f>
        <v>-204.5</v>
      </c>
      <c r="J162" s="71">
        <f>H162</f>
        <v>204.5</v>
      </c>
    </row>
    <row r="163" spans="1:10" ht="15">
      <c r="A163" s="45">
        <v>39105</v>
      </c>
      <c r="B163" s="46">
        <v>11908</v>
      </c>
      <c r="C163" s="48" t="s">
        <v>266</v>
      </c>
      <c r="D163" s="48" t="s">
        <v>143</v>
      </c>
      <c r="E163" s="48" t="s">
        <v>48</v>
      </c>
      <c r="F163" s="48" t="s">
        <v>48</v>
      </c>
      <c r="G163" s="44">
        <v>1734</v>
      </c>
      <c r="H163" s="44">
        <f>G163+H162</f>
        <v>1938.5</v>
      </c>
      <c r="I163" s="71">
        <f>I$160-H163</f>
        <v>-1938.5</v>
      </c>
      <c r="J163" s="71">
        <f>-H163</f>
        <v>-1938.5</v>
      </c>
    </row>
    <row r="164" spans="1:10" ht="12.75" customHeight="1">
      <c r="A164" s="45">
        <v>39106</v>
      </c>
      <c r="B164" s="46">
        <v>11909</v>
      </c>
      <c r="C164" s="48" t="s">
        <v>146</v>
      </c>
      <c r="D164" s="48" t="s">
        <v>143</v>
      </c>
      <c r="E164" s="48" t="s">
        <v>48</v>
      </c>
      <c r="F164" s="48" t="s">
        <v>48</v>
      </c>
      <c r="G164" s="44">
        <v>285</v>
      </c>
      <c r="H164" s="44">
        <f>G164+H163</f>
        <v>2223.5</v>
      </c>
      <c r="I164" s="71">
        <f>I$160-H164</f>
        <v>-2223.5</v>
      </c>
      <c r="J164" s="71">
        <f>H164</f>
        <v>2223.5</v>
      </c>
    </row>
    <row r="165" spans="1:10" ht="15">
      <c r="A165" s="45">
        <v>39112</v>
      </c>
      <c r="B165" s="46">
        <v>11933</v>
      </c>
      <c r="C165" s="48" t="s">
        <v>266</v>
      </c>
      <c r="D165" s="48" t="s">
        <v>143</v>
      </c>
      <c r="E165" s="48" t="s">
        <v>48</v>
      </c>
      <c r="F165" s="48" t="s">
        <v>48</v>
      </c>
      <c r="G165" s="44">
        <v>832</v>
      </c>
      <c r="H165" s="44">
        <f>G165+H164</f>
        <v>3055.5</v>
      </c>
      <c r="I165" s="71">
        <f>I$160-H165</f>
        <v>-3055.5</v>
      </c>
      <c r="J165" s="71">
        <f>-H165</f>
        <v>-3055.5</v>
      </c>
    </row>
    <row r="166" spans="1:10" ht="15">
      <c r="A166" s="45"/>
      <c r="B166" s="46"/>
      <c r="C166" s="48"/>
      <c r="D166" s="48"/>
      <c r="E166" s="48"/>
      <c r="F166" s="48"/>
      <c r="G166" s="44"/>
      <c r="H166" s="44"/>
      <c r="I166" s="71"/>
      <c r="J166" s="71"/>
    </row>
    <row r="167" spans="1:82" s="9" customFormat="1" ht="12.75" customHeight="1">
      <c r="A167" s="20">
        <v>2204</v>
      </c>
      <c r="B167" s="21"/>
      <c r="C167" s="97" t="s">
        <v>63</v>
      </c>
      <c r="D167" s="98"/>
      <c r="E167" s="99"/>
      <c r="F167" s="22" t="s">
        <v>12</v>
      </c>
      <c r="G167" s="23"/>
      <c r="H167" s="23"/>
      <c r="I167" s="24">
        <v>555</v>
      </c>
      <c r="J167" s="25">
        <v>6660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</row>
    <row r="168" spans="1:10" s="28" customFormat="1" ht="15">
      <c r="A168" s="26"/>
      <c r="B168" s="27"/>
      <c r="F168" s="29" t="s">
        <v>13</v>
      </c>
      <c r="G168" s="30">
        <v>0</v>
      </c>
      <c r="H168" s="30">
        <v>0</v>
      </c>
      <c r="I168" s="31"/>
      <c r="J168" s="31"/>
    </row>
    <row r="169" spans="1:10" ht="15">
      <c r="A169" s="45">
        <v>39100</v>
      </c>
      <c r="B169" s="46">
        <v>11889</v>
      </c>
      <c r="C169" s="48" t="s">
        <v>51</v>
      </c>
      <c r="D169" s="48" t="s">
        <v>143</v>
      </c>
      <c r="E169" s="48" t="s">
        <v>46</v>
      </c>
      <c r="F169" s="48" t="s">
        <v>48</v>
      </c>
      <c r="G169" s="44">
        <v>1254.5</v>
      </c>
      <c r="H169" s="44">
        <v>1254.5</v>
      </c>
      <c r="I169" s="71">
        <v>-699.5</v>
      </c>
      <c r="J169" s="44">
        <v>5405.5</v>
      </c>
    </row>
    <row r="171" spans="1:82" s="9" customFormat="1" ht="12.75" customHeight="1">
      <c r="A171" s="20">
        <v>2302</v>
      </c>
      <c r="B171" s="21"/>
      <c r="C171" s="97" t="s">
        <v>64</v>
      </c>
      <c r="D171" s="98"/>
      <c r="E171" s="99"/>
      <c r="F171" s="22" t="s">
        <v>12</v>
      </c>
      <c r="G171" s="23"/>
      <c r="H171" s="23"/>
      <c r="I171" s="24">
        <v>4725</v>
      </c>
      <c r="J171" s="25">
        <v>56700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</row>
    <row r="172" spans="1:10" s="28" customFormat="1" ht="15">
      <c r="A172" s="26"/>
      <c r="B172" s="27"/>
      <c r="F172" s="29" t="s">
        <v>13</v>
      </c>
      <c r="G172" s="30">
        <v>0</v>
      </c>
      <c r="H172" s="30">
        <v>0</v>
      </c>
      <c r="I172" s="31"/>
      <c r="J172" s="31"/>
    </row>
    <row r="173" spans="1:10" ht="15">
      <c r="A173" s="45">
        <v>39099</v>
      </c>
      <c r="B173" s="46">
        <v>20</v>
      </c>
      <c r="C173" s="48" t="s">
        <v>51</v>
      </c>
      <c r="D173" s="48" t="s">
        <v>143</v>
      </c>
      <c r="E173" s="48" t="s">
        <v>65</v>
      </c>
      <c r="F173" s="48" t="s">
        <v>194</v>
      </c>
      <c r="G173" s="44">
        <v>3000</v>
      </c>
      <c r="H173" s="44">
        <v>3000</v>
      </c>
      <c r="I173" s="44">
        <v>1725</v>
      </c>
      <c r="J173" s="44">
        <v>53700</v>
      </c>
    </row>
    <row r="174" spans="1:10" ht="15">
      <c r="A174" s="45">
        <v>39099</v>
      </c>
      <c r="B174" s="46">
        <v>21</v>
      </c>
      <c r="C174" s="48" t="s">
        <v>51</v>
      </c>
      <c r="D174" s="48" t="s">
        <v>143</v>
      </c>
      <c r="E174" s="48" t="s">
        <v>66</v>
      </c>
      <c r="F174" s="48" t="s">
        <v>194</v>
      </c>
      <c r="G174" s="44">
        <v>3000</v>
      </c>
      <c r="H174" s="44">
        <v>6000</v>
      </c>
      <c r="I174" s="71">
        <v>-1275</v>
      </c>
      <c r="J174" s="44">
        <v>50700</v>
      </c>
    </row>
    <row r="175" spans="1:10" ht="15">
      <c r="A175" s="45">
        <v>39112</v>
      </c>
      <c r="B175" s="46">
        <v>41</v>
      </c>
      <c r="C175" s="48" t="s">
        <v>51</v>
      </c>
      <c r="D175" s="48" t="s">
        <v>143</v>
      </c>
      <c r="E175" s="48" t="s">
        <v>67</v>
      </c>
      <c r="F175" s="48" t="s">
        <v>194</v>
      </c>
      <c r="G175" s="44">
        <v>2809.73</v>
      </c>
      <c r="H175" s="44">
        <v>8809.73</v>
      </c>
      <c r="I175" s="71">
        <v>-4084.73</v>
      </c>
      <c r="J175" s="44">
        <v>47890.27</v>
      </c>
    </row>
    <row r="176" spans="1:10" ht="15">
      <c r="A176" s="45">
        <v>39105</v>
      </c>
      <c r="B176" s="46">
        <v>11905</v>
      </c>
      <c r="C176" s="48" t="s">
        <v>51</v>
      </c>
      <c r="D176" s="48" t="s">
        <v>143</v>
      </c>
      <c r="E176" s="48" t="s">
        <v>46</v>
      </c>
      <c r="F176" s="48" t="s">
        <v>194</v>
      </c>
      <c r="G176" s="44">
        <v>487</v>
      </c>
      <c r="H176" s="44">
        <v>9296.73</v>
      </c>
      <c r="I176" s="71">
        <v>-4571.73</v>
      </c>
      <c r="J176" s="44">
        <v>47403.27</v>
      </c>
    </row>
    <row r="178" spans="1:82" s="9" customFormat="1" ht="12.75" customHeight="1">
      <c r="A178" s="20">
        <v>2402</v>
      </c>
      <c r="B178" s="21"/>
      <c r="C178" s="97" t="s">
        <v>71</v>
      </c>
      <c r="D178" s="98"/>
      <c r="E178" s="99"/>
      <c r="F178" s="22" t="s">
        <v>12</v>
      </c>
      <c r="G178" s="23"/>
      <c r="H178" s="23"/>
      <c r="I178" s="24">
        <v>2882</v>
      </c>
      <c r="J178" s="25">
        <v>34583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</row>
    <row r="179" spans="1:10" s="28" customFormat="1" ht="15">
      <c r="A179" s="26"/>
      <c r="B179" s="27"/>
      <c r="F179" s="29" t="s">
        <v>13</v>
      </c>
      <c r="G179" s="30">
        <v>0</v>
      </c>
      <c r="H179" s="30">
        <v>0</v>
      </c>
      <c r="I179" s="44">
        <v>2882</v>
      </c>
      <c r="J179" s="44">
        <v>34583</v>
      </c>
    </row>
    <row r="180" spans="1:10" s="28" customFormat="1" ht="12" customHeight="1">
      <c r="A180" s="26"/>
      <c r="B180" s="27"/>
      <c r="F180" s="29"/>
      <c r="G180" s="30"/>
      <c r="H180" s="30"/>
      <c r="I180" s="44"/>
      <c r="J180" s="44"/>
    </row>
    <row r="181" spans="1:82" s="9" customFormat="1" ht="15.75" customHeight="1">
      <c r="A181" s="65">
        <v>2402</v>
      </c>
      <c r="B181" s="66"/>
      <c r="C181" s="100" t="s">
        <v>273</v>
      </c>
      <c r="D181" s="101"/>
      <c r="E181" s="102"/>
      <c r="F181" s="67" t="s">
        <v>12</v>
      </c>
      <c r="G181" s="68"/>
      <c r="H181" s="68"/>
      <c r="I181" s="69">
        <v>0</v>
      </c>
      <c r="J181" s="70">
        <v>0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</row>
    <row r="182" spans="1:10" s="28" customFormat="1" ht="15">
      <c r="A182" s="26"/>
      <c r="B182" s="27"/>
      <c r="F182" s="29" t="s">
        <v>13</v>
      </c>
      <c r="G182" s="30">
        <v>0</v>
      </c>
      <c r="H182" s="30">
        <v>0</v>
      </c>
      <c r="I182" s="31"/>
      <c r="J182" s="31"/>
    </row>
    <row r="183" spans="1:10" ht="12.75" customHeight="1">
      <c r="A183" s="45">
        <v>39099</v>
      </c>
      <c r="B183" s="46">
        <v>11886</v>
      </c>
      <c r="C183" s="48" t="s">
        <v>274</v>
      </c>
      <c r="D183" s="48" t="s">
        <v>275</v>
      </c>
      <c r="E183" s="48" t="s">
        <v>276</v>
      </c>
      <c r="F183" s="48" t="s">
        <v>219</v>
      </c>
      <c r="G183" s="44">
        <v>2130.37</v>
      </c>
      <c r="H183" s="44">
        <f>G183</f>
        <v>2130.37</v>
      </c>
      <c r="I183" s="71">
        <f>I181-H183</f>
        <v>-2130.37</v>
      </c>
      <c r="J183" s="71">
        <f>J181-H183</f>
        <v>-2130.37</v>
      </c>
    </row>
    <row r="185" spans="1:82" s="9" customFormat="1" ht="12.75" customHeight="1">
      <c r="A185" s="20">
        <v>2404</v>
      </c>
      <c r="B185" s="21"/>
      <c r="C185" s="97" t="s">
        <v>68</v>
      </c>
      <c r="D185" s="98"/>
      <c r="E185" s="99"/>
      <c r="F185" s="22" t="s">
        <v>12</v>
      </c>
      <c r="G185" s="23"/>
      <c r="H185" s="23"/>
      <c r="I185" s="24">
        <v>2990</v>
      </c>
      <c r="J185" s="25">
        <v>35880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</row>
    <row r="186" spans="1:10" s="28" customFormat="1" ht="15">
      <c r="A186" s="26"/>
      <c r="B186" s="27"/>
      <c r="F186" s="29" t="s">
        <v>13</v>
      </c>
      <c r="G186" s="30">
        <v>0</v>
      </c>
      <c r="H186" s="30">
        <v>0</v>
      </c>
      <c r="I186" s="31"/>
      <c r="J186" s="31"/>
    </row>
    <row r="187" spans="1:10" ht="15">
      <c r="A187" s="45">
        <v>39105</v>
      </c>
      <c r="B187" s="46">
        <v>11905</v>
      </c>
      <c r="C187" s="48" t="s">
        <v>51</v>
      </c>
      <c r="D187" s="48" t="s">
        <v>143</v>
      </c>
      <c r="E187" s="48" t="s">
        <v>46</v>
      </c>
      <c r="F187" s="48" t="s">
        <v>48</v>
      </c>
      <c r="G187" s="44">
        <v>188.41</v>
      </c>
      <c r="H187" s="44">
        <v>188.41</v>
      </c>
      <c r="I187" s="44">
        <v>2801.59</v>
      </c>
      <c r="J187" s="44">
        <v>35691.59</v>
      </c>
    </row>
    <row r="188" ht="12.75">
      <c r="A188" s="6"/>
    </row>
    <row r="189" spans="1:82" s="9" customFormat="1" ht="12.75" customHeight="1">
      <c r="A189" s="20">
        <v>2503</v>
      </c>
      <c r="B189" s="21"/>
      <c r="C189" s="97" t="s">
        <v>70</v>
      </c>
      <c r="D189" s="98"/>
      <c r="E189" s="99"/>
      <c r="F189" s="22"/>
      <c r="G189" s="23"/>
      <c r="H189" s="23"/>
      <c r="I189" s="24">
        <v>0</v>
      </c>
      <c r="J189" s="25">
        <v>0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</row>
    <row r="190" spans="1:10" s="28" customFormat="1" ht="15">
      <c r="A190" s="26"/>
      <c r="B190" s="27"/>
      <c r="F190" s="29" t="s">
        <v>13</v>
      </c>
      <c r="G190" s="30">
        <v>0</v>
      </c>
      <c r="H190" s="30">
        <v>0</v>
      </c>
      <c r="I190" s="31"/>
      <c r="J190" s="31"/>
    </row>
    <row r="191" spans="1:10" ht="15">
      <c r="A191" s="45">
        <v>39100</v>
      </c>
      <c r="B191" s="46">
        <v>11889</v>
      </c>
      <c r="C191" s="48" t="s">
        <v>51</v>
      </c>
      <c r="D191" s="48" t="s">
        <v>143</v>
      </c>
      <c r="E191" s="48" t="s">
        <v>46</v>
      </c>
      <c r="F191" s="48" t="s">
        <v>48</v>
      </c>
      <c r="G191" s="44">
        <v>236.44</v>
      </c>
      <c r="H191" s="44">
        <v>236.44</v>
      </c>
      <c r="I191" s="71">
        <v>-236.44</v>
      </c>
      <c r="J191" s="71">
        <v>-236.44</v>
      </c>
    </row>
    <row r="192" ht="12.75">
      <c r="A192" s="6"/>
    </row>
    <row r="193" spans="1:82" s="9" customFormat="1" ht="12.75" customHeight="1" hidden="1">
      <c r="A193" s="20">
        <v>2507</v>
      </c>
      <c r="B193" s="21"/>
      <c r="C193" s="97" t="s">
        <v>72</v>
      </c>
      <c r="D193" s="98"/>
      <c r="E193" s="99"/>
      <c r="F193" s="22"/>
      <c r="G193" s="23"/>
      <c r="H193" s="23"/>
      <c r="I193" s="24"/>
      <c r="J193" s="25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</row>
    <row r="194" spans="1:10" s="28" customFormat="1" ht="15" hidden="1">
      <c r="A194" s="26"/>
      <c r="B194" s="27"/>
      <c r="F194" s="29" t="s">
        <v>13</v>
      </c>
      <c r="G194" s="30">
        <v>0</v>
      </c>
      <c r="H194" s="30">
        <v>0</v>
      </c>
      <c r="I194" s="31">
        <v>0</v>
      </c>
      <c r="J194" s="31">
        <v>0</v>
      </c>
    </row>
    <row r="195" spans="1:10" s="28" customFormat="1" ht="15" hidden="1">
      <c r="A195" s="26"/>
      <c r="B195" s="27"/>
      <c r="F195" s="29"/>
      <c r="G195" s="30"/>
      <c r="H195" s="30"/>
      <c r="I195" s="31"/>
      <c r="J195" s="31"/>
    </row>
    <row r="196" spans="1:82" s="9" customFormat="1" ht="12.75" customHeight="1">
      <c r="A196" s="20">
        <v>2601</v>
      </c>
      <c r="B196" s="21"/>
      <c r="C196" s="97" t="s">
        <v>69</v>
      </c>
      <c r="D196" s="98"/>
      <c r="E196" s="99"/>
      <c r="F196" s="22" t="s">
        <v>12</v>
      </c>
      <c r="G196" s="23"/>
      <c r="H196" s="23"/>
      <c r="I196" s="24">
        <v>8333</v>
      </c>
      <c r="J196" s="25">
        <v>100000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</row>
    <row r="197" spans="1:10" s="28" customFormat="1" ht="15">
      <c r="A197" s="26"/>
      <c r="B197" s="27"/>
      <c r="F197" s="29" t="s">
        <v>13</v>
      </c>
      <c r="G197" s="30">
        <v>0</v>
      </c>
      <c r="H197" s="30">
        <v>0</v>
      </c>
      <c r="I197" s="44">
        <v>8333</v>
      </c>
      <c r="J197" s="44">
        <v>100000</v>
      </c>
    </row>
    <row r="198" spans="1:10" s="28" customFormat="1" ht="15">
      <c r="A198" s="26"/>
      <c r="B198" s="27"/>
      <c r="F198" s="29"/>
      <c r="G198" s="30"/>
      <c r="H198" s="30"/>
      <c r="I198" s="31"/>
      <c r="J198" s="31"/>
    </row>
    <row r="199" spans="1:82" s="9" customFormat="1" ht="12.75" customHeight="1">
      <c r="A199" s="20">
        <v>2701</v>
      </c>
      <c r="B199" s="21"/>
      <c r="C199" s="97" t="s">
        <v>262</v>
      </c>
      <c r="D199" s="98"/>
      <c r="E199" s="99"/>
      <c r="F199" s="22"/>
      <c r="G199" s="23"/>
      <c r="H199" s="23"/>
      <c r="I199" s="24">
        <v>0</v>
      </c>
      <c r="J199" s="25">
        <v>0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</row>
    <row r="200" spans="1:10" s="28" customFormat="1" ht="15">
      <c r="A200" s="26"/>
      <c r="B200" s="27"/>
      <c r="F200" s="29" t="s">
        <v>13</v>
      </c>
      <c r="G200" s="30">
        <v>0</v>
      </c>
      <c r="H200" s="30">
        <v>0</v>
      </c>
      <c r="I200" s="31"/>
      <c r="J200" s="31"/>
    </row>
    <row r="201" spans="1:10" ht="15">
      <c r="A201" s="45">
        <v>39100</v>
      </c>
      <c r="B201" s="46">
        <v>11889</v>
      </c>
      <c r="C201" s="48" t="s">
        <v>51</v>
      </c>
      <c r="D201" s="48" t="s">
        <v>143</v>
      </c>
      <c r="E201" s="48" t="s">
        <v>46</v>
      </c>
      <c r="F201" s="48" t="s">
        <v>48</v>
      </c>
      <c r="G201" s="44">
        <v>378</v>
      </c>
      <c r="H201" s="44">
        <v>378</v>
      </c>
      <c r="I201" s="71">
        <v>-378</v>
      </c>
      <c r="J201" s="71">
        <v>-378</v>
      </c>
    </row>
    <row r="202" spans="1:10" ht="15">
      <c r="A202" s="45"/>
      <c r="B202" s="46"/>
      <c r="C202" s="48"/>
      <c r="D202" s="48"/>
      <c r="E202" s="48"/>
      <c r="F202" s="48"/>
      <c r="G202" s="44"/>
      <c r="H202" s="44"/>
      <c r="I202" s="71"/>
      <c r="J202" s="71"/>
    </row>
    <row r="203" spans="1:82" s="38" customFormat="1" ht="12.75" customHeight="1">
      <c r="A203" s="4">
        <v>2000</v>
      </c>
      <c r="B203" s="5"/>
      <c r="C203" s="103" t="s">
        <v>277</v>
      </c>
      <c r="D203" s="104"/>
      <c r="E203" s="105"/>
      <c r="F203" s="39" t="s">
        <v>12</v>
      </c>
      <c r="G203" s="40"/>
      <c r="H203" s="40"/>
      <c r="I203" s="41">
        <v>82737</v>
      </c>
      <c r="J203" s="42">
        <v>992852</v>
      </c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</row>
    <row r="204" spans="1:82" s="38" customFormat="1" ht="12.75" customHeight="1">
      <c r="A204" s="4"/>
      <c r="B204" s="5"/>
      <c r="C204" s="103" t="s">
        <v>259</v>
      </c>
      <c r="D204" s="104"/>
      <c r="E204" s="105"/>
      <c r="F204" s="39" t="s">
        <v>278</v>
      </c>
      <c r="G204" s="41">
        <v>55539</v>
      </c>
      <c r="H204" s="41">
        <v>55539</v>
      </c>
      <c r="I204" s="41">
        <v>27198</v>
      </c>
      <c r="J204" s="42">
        <v>937313</v>
      </c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</row>
    <row r="205" spans="1:82" s="38" customFormat="1" ht="12.75" customHeight="1">
      <c r="A205" s="32"/>
      <c r="B205" s="33"/>
      <c r="C205" s="106" t="s">
        <v>258</v>
      </c>
      <c r="D205" s="107"/>
      <c r="E205" s="108"/>
      <c r="F205" s="34"/>
      <c r="G205" s="35">
        <v>7688</v>
      </c>
      <c r="H205" s="35">
        <v>7688</v>
      </c>
      <c r="I205" s="36">
        <v>-7688</v>
      </c>
      <c r="J205" s="36">
        <v>-7688</v>
      </c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</row>
    <row r="206" spans="1:82" s="38" customFormat="1" ht="12.75" customHeight="1">
      <c r="A206" s="79"/>
      <c r="B206" s="80"/>
      <c r="C206" s="112" t="s">
        <v>279</v>
      </c>
      <c r="D206" s="113"/>
      <c r="E206" s="114"/>
      <c r="F206" s="81"/>
      <c r="G206" s="82">
        <f>G205+G204</f>
        <v>63227</v>
      </c>
      <c r="H206" s="82">
        <f>H205+H204</f>
        <v>63227</v>
      </c>
      <c r="I206" s="82">
        <f>I205+I204</f>
        <v>19510</v>
      </c>
      <c r="J206" s="82">
        <f>J205+J204</f>
        <v>929625</v>
      </c>
      <c r="K206" s="43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</row>
    <row r="207" ht="13.5" thickBot="1">
      <c r="A207" s="6"/>
    </row>
    <row r="208" spans="1:82" s="9" customFormat="1" ht="12.75" customHeight="1" hidden="1">
      <c r="A208" s="20">
        <v>3101</v>
      </c>
      <c r="B208" s="21"/>
      <c r="C208" s="97" t="s">
        <v>73</v>
      </c>
      <c r="D208" s="98"/>
      <c r="E208" s="99"/>
      <c r="F208" s="22"/>
      <c r="G208" s="23"/>
      <c r="H208" s="23"/>
      <c r="I208" s="24"/>
      <c r="J208" s="25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</row>
    <row r="209" spans="1:10" s="28" customFormat="1" ht="15" hidden="1">
      <c r="A209" s="26"/>
      <c r="B209" s="27"/>
      <c r="F209" s="29" t="s">
        <v>13</v>
      </c>
      <c r="G209" s="30">
        <v>0</v>
      </c>
      <c r="H209" s="30">
        <v>0</v>
      </c>
      <c r="I209" s="31">
        <v>0</v>
      </c>
      <c r="J209" s="31">
        <v>0</v>
      </c>
    </row>
    <row r="210" spans="1:5" ht="13.5" thickBot="1">
      <c r="A210" s="6"/>
      <c r="C210" s="115" t="s">
        <v>282</v>
      </c>
      <c r="D210" s="116"/>
      <c r="E210" s="117"/>
    </row>
    <row r="211" spans="1:82" s="9" customFormat="1" ht="12.75" customHeight="1">
      <c r="A211" s="20">
        <v>3103</v>
      </c>
      <c r="B211" s="21"/>
      <c r="C211" s="109" t="s">
        <v>74</v>
      </c>
      <c r="D211" s="110"/>
      <c r="E211" s="111"/>
      <c r="F211" s="22" t="s">
        <v>12</v>
      </c>
      <c r="G211" s="23"/>
      <c r="H211" s="23"/>
      <c r="I211" s="24">
        <v>45833</v>
      </c>
      <c r="J211" s="25">
        <v>550000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</row>
    <row r="212" spans="1:10" s="28" customFormat="1" ht="15">
      <c r="A212" s="26"/>
      <c r="B212" s="27"/>
      <c r="F212" s="29" t="s">
        <v>13</v>
      </c>
      <c r="G212" s="30">
        <v>0</v>
      </c>
      <c r="H212" s="30">
        <v>0</v>
      </c>
      <c r="I212" s="31"/>
      <c r="J212" s="31"/>
    </row>
    <row r="213" spans="1:10" ht="15">
      <c r="A213" s="45">
        <v>39097</v>
      </c>
      <c r="B213" s="46">
        <v>11864</v>
      </c>
      <c r="C213" s="48" t="s">
        <v>154</v>
      </c>
      <c r="D213" s="48" t="s">
        <v>155</v>
      </c>
      <c r="E213" s="48" t="s">
        <v>75</v>
      </c>
      <c r="F213" s="48" t="s">
        <v>156</v>
      </c>
      <c r="G213" s="44">
        <v>1748</v>
      </c>
      <c r="H213" s="44">
        <v>1748</v>
      </c>
      <c r="I213" s="44">
        <v>44085</v>
      </c>
      <c r="J213" s="44">
        <v>548248</v>
      </c>
    </row>
    <row r="214" spans="1:10" ht="15">
      <c r="A214" s="45">
        <v>39106</v>
      </c>
      <c r="B214" s="46">
        <v>11910</v>
      </c>
      <c r="C214" s="48" t="s">
        <v>157</v>
      </c>
      <c r="D214" s="48" t="s">
        <v>158</v>
      </c>
      <c r="E214" s="48" t="s">
        <v>76</v>
      </c>
      <c r="F214" s="48" t="s">
        <v>159</v>
      </c>
      <c r="G214" s="44">
        <v>38607.86</v>
      </c>
      <c r="H214" s="44">
        <v>40355.86</v>
      </c>
      <c r="I214" s="44">
        <v>5477.14</v>
      </c>
      <c r="J214" s="44">
        <v>509640.14</v>
      </c>
    </row>
    <row r="215" spans="1:10" ht="15">
      <c r="A215" s="45"/>
      <c r="B215" s="46"/>
      <c r="C215" s="48"/>
      <c r="D215" s="48"/>
      <c r="E215" s="48"/>
      <c r="F215" s="48"/>
      <c r="G215" s="44"/>
      <c r="H215" s="44"/>
      <c r="I215" s="44"/>
      <c r="J215" s="44"/>
    </row>
    <row r="216" spans="1:82" s="9" customFormat="1" ht="15.75" customHeight="1">
      <c r="A216" s="65">
        <v>3103</v>
      </c>
      <c r="B216" s="66"/>
      <c r="C216" s="100" t="s">
        <v>284</v>
      </c>
      <c r="D216" s="101"/>
      <c r="E216" s="102"/>
      <c r="F216" s="67" t="s">
        <v>12</v>
      </c>
      <c r="G216" s="68"/>
      <c r="H216" s="68"/>
      <c r="I216" s="69">
        <v>0</v>
      </c>
      <c r="J216" s="70">
        <v>0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</row>
    <row r="217" spans="1:10" s="28" customFormat="1" ht="15">
      <c r="A217" s="26"/>
      <c r="B217" s="27"/>
      <c r="C217" s="28" t="s">
        <v>278</v>
      </c>
      <c r="F217" s="29" t="s">
        <v>13</v>
      </c>
      <c r="G217" s="30">
        <v>0</v>
      </c>
      <c r="H217" s="30">
        <v>0</v>
      </c>
      <c r="I217" s="31"/>
      <c r="J217" s="31"/>
    </row>
    <row r="218" spans="1:10" ht="12.75" customHeight="1">
      <c r="A218" s="45">
        <v>39106</v>
      </c>
      <c r="B218" s="46">
        <v>11909</v>
      </c>
      <c r="C218" s="48" t="s">
        <v>146</v>
      </c>
      <c r="D218" s="48" t="s">
        <v>143</v>
      </c>
      <c r="E218" s="48" t="s">
        <v>48</v>
      </c>
      <c r="F218" s="48" t="s">
        <v>48</v>
      </c>
      <c r="G218" s="44">
        <v>200</v>
      </c>
      <c r="H218" s="44">
        <f>G218</f>
        <v>200</v>
      </c>
      <c r="I218" s="71">
        <f>I216-H218</f>
        <v>-200</v>
      </c>
      <c r="J218" s="71">
        <f>J216-H218</f>
        <v>-200</v>
      </c>
    </row>
    <row r="220" spans="1:82" s="9" customFormat="1" ht="12.75" customHeight="1">
      <c r="A220" s="20">
        <v>3104</v>
      </c>
      <c r="B220" s="21"/>
      <c r="C220" s="97" t="s">
        <v>77</v>
      </c>
      <c r="D220" s="98"/>
      <c r="E220" s="99"/>
      <c r="F220" s="22" t="s">
        <v>12</v>
      </c>
      <c r="G220" s="23"/>
      <c r="H220" s="23"/>
      <c r="I220" s="24">
        <v>17928</v>
      </c>
      <c r="J220" s="25">
        <v>215136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</row>
    <row r="221" spans="1:10" s="28" customFormat="1" ht="15">
      <c r="A221" s="26"/>
      <c r="B221" s="27"/>
      <c r="F221" s="29" t="s">
        <v>13</v>
      </c>
      <c r="G221" s="30">
        <v>0</v>
      </c>
      <c r="H221" s="30">
        <v>0</v>
      </c>
      <c r="I221" s="44">
        <v>17928</v>
      </c>
      <c r="J221" s="44">
        <v>215136</v>
      </c>
    </row>
    <row r="222" ht="12.75">
      <c r="A222" s="6"/>
    </row>
    <row r="223" spans="1:82" s="9" customFormat="1" ht="12.75" customHeight="1">
      <c r="A223" s="20">
        <v>3105</v>
      </c>
      <c r="B223" s="21"/>
      <c r="C223" s="97" t="s">
        <v>78</v>
      </c>
      <c r="D223" s="98"/>
      <c r="E223" s="99"/>
      <c r="F223" s="22" t="s">
        <v>12</v>
      </c>
      <c r="G223" s="23"/>
      <c r="H223" s="23"/>
      <c r="I223" s="24">
        <v>763</v>
      </c>
      <c r="J223" s="25">
        <v>9156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</row>
    <row r="224" spans="1:10" s="28" customFormat="1" ht="15">
      <c r="A224" s="26"/>
      <c r="B224" s="27"/>
      <c r="F224" s="29" t="s">
        <v>13</v>
      </c>
      <c r="G224" s="30">
        <v>0</v>
      </c>
      <c r="H224" s="30">
        <v>0</v>
      </c>
      <c r="I224" s="31"/>
      <c r="J224" s="31"/>
    </row>
    <row r="225" spans="1:10" ht="15">
      <c r="A225" s="45">
        <v>39086</v>
      </c>
      <c r="B225" s="46">
        <v>11811</v>
      </c>
      <c r="C225" s="48" t="s">
        <v>160</v>
      </c>
      <c r="D225" s="48" t="s">
        <v>143</v>
      </c>
      <c r="E225" s="48" t="s">
        <v>79</v>
      </c>
      <c r="F225" s="48" t="s">
        <v>161</v>
      </c>
      <c r="G225" s="44">
        <v>1178</v>
      </c>
      <c r="H225" s="44">
        <v>1178</v>
      </c>
      <c r="I225" s="44">
        <v>-415</v>
      </c>
      <c r="J225" s="44">
        <v>7978</v>
      </c>
    </row>
    <row r="227" spans="1:82" s="9" customFormat="1" ht="12.75" customHeight="1">
      <c r="A227" s="20">
        <v>3201</v>
      </c>
      <c r="B227" s="21"/>
      <c r="C227" s="97" t="s">
        <v>80</v>
      </c>
      <c r="D227" s="98"/>
      <c r="E227" s="99"/>
      <c r="F227" s="22" t="s">
        <v>12</v>
      </c>
      <c r="G227" s="23"/>
      <c r="H227" s="23"/>
      <c r="I227" s="24">
        <v>251220</v>
      </c>
      <c r="J227" s="25">
        <v>2549749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</row>
    <row r="228" spans="1:10" s="28" customFormat="1" ht="15">
      <c r="A228" s="26"/>
      <c r="B228" s="27"/>
      <c r="F228" s="29" t="s">
        <v>13</v>
      </c>
      <c r="G228" s="30">
        <v>0</v>
      </c>
      <c r="H228" s="30">
        <v>0</v>
      </c>
      <c r="I228" s="31"/>
      <c r="J228" s="31"/>
    </row>
    <row r="229" spans="1:10" ht="15">
      <c r="A229" s="45">
        <v>39086</v>
      </c>
      <c r="B229" s="46">
        <v>11808</v>
      </c>
      <c r="C229" s="48" t="s">
        <v>141</v>
      </c>
      <c r="D229" s="48" t="s">
        <v>142</v>
      </c>
      <c r="E229" s="48" t="s">
        <v>81</v>
      </c>
      <c r="F229" s="48" t="s">
        <v>162</v>
      </c>
      <c r="G229" s="44">
        <v>165902.5</v>
      </c>
      <c r="H229" s="44">
        <v>165902.5</v>
      </c>
      <c r="I229" s="44">
        <v>85317.5</v>
      </c>
      <c r="J229" s="44">
        <v>2383846.5</v>
      </c>
    </row>
    <row r="230" spans="1:10" ht="15">
      <c r="A230" s="45">
        <v>39086</v>
      </c>
      <c r="B230" s="46">
        <v>11819</v>
      </c>
      <c r="C230" s="48" t="s">
        <v>163</v>
      </c>
      <c r="D230" s="48" t="s">
        <v>164</v>
      </c>
      <c r="E230" s="48" t="s">
        <v>82</v>
      </c>
      <c r="F230" s="48" t="s">
        <v>165</v>
      </c>
      <c r="G230" s="44">
        <v>9200</v>
      </c>
      <c r="H230" s="44">
        <v>175102.5</v>
      </c>
      <c r="I230" s="44">
        <v>76117.5</v>
      </c>
      <c r="J230" s="44">
        <v>2374646.5</v>
      </c>
    </row>
    <row r="231" spans="1:10" ht="15">
      <c r="A231" s="45">
        <v>39099</v>
      </c>
      <c r="B231" s="46">
        <v>11887</v>
      </c>
      <c r="C231" s="48" t="s">
        <v>166</v>
      </c>
      <c r="D231" s="48" t="s">
        <v>167</v>
      </c>
      <c r="E231" s="48" t="s">
        <v>83</v>
      </c>
      <c r="F231" s="48" t="s">
        <v>168</v>
      </c>
      <c r="G231" s="44">
        <v>63250</v>
      </c>
      <c r="H231" s="44">
        <v>238352.5</v>
      </c>
      <c r="I231" s="44">
        <v>12867.5</v>
      </c>
      <c r="J231" s="44">
        <v>2311396.5</v>
      </c>
    </row>
    <row r="233" spans="1:82" s="9" customFormat="1" ht="12.75" customHeight="1">
      <c r="A233" s="20">
        <v>3203</v>
      </c>
      <c r="B233" s="21"/>
      <c r="C233" s="97" t="s">
        <v>84</v>
      </c>
      <c r="D233" s="98"/>
      <c r="E233" s="99"/>
      <c r="F233" s="22" t="s">
        <v>12</v>
      </c>
      <c r="G233" s="23"/>
      <c r="H233" s="23"/>
      <c r="I233" s="24">
        <v>11667</v>
      </c>
      <c r="J233" s="25">
        <v>140004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</row>
    <row r="234" spans="1:10" s="28" customFormat="1" ht="15">
      <c r="A234" s="26"/>
      <c r="B234" s="27"/>
      <c r="F234" s="29" t="s">
        <v>13</v>
      </c>
      <c r="G234" s="30">
        <v>0</v>
      </c>
      <c r="H234" s="30">
        <v>0</v>
      </c>
      <c r="I234" s="44">
        <v>11667</v>
      </c>
      <c r="J234" s="44">
        <v>140004</v>
      </c>
    </row>
    <row r="235" ht="12.75">
      <c r="A235" s="6"/>
    </row>
    <row r="236" spans="1:82" s="9" customFormat="1" ht="12.75" customHeight="1">
      <c r="A236" s="20">
        <v>3304</v>
      </c>
      <c r="B236" s="21"/>
      <c r="C236" s="97" t="s">
        <v>85</v>
      </c>
      <c r="D236" s="98"/>
      <c r="E236" s="99"/>
      <c r="F236" s="22" t="s">
        <v>12</v>
      </c>
      <c r="G236" s="23"/>
      <c r="H236" s="23"/>
      <c r="I236" s="24">
        <v>10000</v>
      </c>
      <c r="J236" s="25">
        <v>120000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</row>
    <row r="237" spans="1:10" s="28" customFormat="1" ht="15">
      <c r="A237" s="26"/>
      <c r="B237" s="27"/>
      <c r="F237" s="29" t="s">
        <v>13</v>
      </c>
      <c r="G237" s="30">
        <v>0</v>
      </c>
      <c r="H237" s="30">
        <v>0</v>
      </c>
      <c r="I237" s="31">
        <v>0</v>
      </c>
      <c r="J237" s="31">
        <v>0</v>
      </c>
    </row>
    <row r="238" ht="12.75">
      <c r="A238" s="6"/>
    </row>
    <row r="239" spans="1:82" s="9" customFormat="1" ht="12.75" customHeight="1">
      <c r="A239" s="20">
        <v>3402</v>
      </c>
      <c r="B239" s="21"/>
      <c r="C239" s="97" t="s">
        <v>86</v>
      </c>
      <c r="D239" s="98"/>
      <c r="E239" s="99"/>
      <c r="F239" s="22" t="s">
        <v>12</v>
      </c>
      <c r="G239" s="23"/>
      <c r="H239" s="23"/>
      <c r="I239" s="24">
        <v>3523</v>
      </c>
      <c r="J239" s="25">
        <v>42273</v>
      </c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</row>
    <row r="240" spans="1:10" s="28" customFormat="1" ht="15">
      <c r="A240" s="26"/>
      <c r="B240" s="27"/>
      <c r="F240" s="29" t="s">
        <v>13</v>
      </c>
      <c r="G240" s="30">
        <v>0</v>
      </c>
      <c r="H240" s="30">
        <v>0</v>
      </c>
      <c r="I240" s="31"/>
      <c r="J240" s="31"/>
    </row>
    <row r="241" spans="1:10" ht="15">
      <c r="A241" s="45">
        <v>39098</v>
      </c>
      <c r="B241" s="46">
        <v>16</v>
      </c>
      <c r="C241" s="48" t="s">
        <v>184</v>
      </c>
      <c r="D241" s="48" t="s">
        <v>143</v>
      </c>
      <c r="E241" s="48" t="s">
        <v>87</v>
      </c>
      <c r="F241" s="48" t="s">
        <v>48</v>
      </c>
      <c r="G241" s="44">
        <v>3053</v>
      </c>
      <c r="H241" s="44">
        <v>3053</v>
      </c>
      <c r="I241" s="44">
        <v>470</v>
      </c>
      <c r="J241" s="44">
        <v>39223</v>
      </c>
    </row>
    <row r="242" spans="1:10" ht="15">
      <c r="A242" s="45">
        <v>39105</v>
      </c>
      <c r="B242" s="46">
        <v>11908</v>
      </c>
      <c r="C242" s="48" t="s">
        <v>169</v>
      </c>
      <c r="D242" s="48" t="s">
        <v>143</v>
      </c>
      <c r="E242" s="48" t="s">
        <v>88</v>
      </c>
      <c r="F242" s="48" t="s">
        <v>48</v>
      </c>
      <c r="G242" s="44">
        <v>932.49</v>
      </c>
      <c r="H242" s="44">
        <v>3985.49</v>
      </c>
      <c r="I242" s="44">
        <v>-462.49</v>
      </c>
      <c r="J242" s="44">
        <v>38290.51</v>
      </c>
    </row>
    <row r="244" spans="1:82" s="9" customFormat="1" ht="12.75" customHeight="1">
      <c r="A244" s="20">
        <v>3403</v>
      </c>
      <c r="B244" s="21"/>
      <c r="C244" s="97" t="s">
        <v>283</v>
      </c>
      <c r="D244" s="98"/>
      <c r="E244" s="99"/>
      <c r="F244" s="22" t="s">
        <v>12</v>
      </c>
      <c r="G244" s="23"/>
      <c r="H244" s="23"/>
      <c r="I244" s="24">
        <v>0</v>
      </c>
      <c r="J244" s="25">
        <v>0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</row>
    <row r="245" spans="1:10" s="28" customFormat="1" ht="15">
      <c r="A245" s="26"/>
      <c r="B245" s="27"/>
      <c r="F245" s="29" t="s">
        <v>13</v>
      </c>
      <c r="G245" s="30">
        <v>0</v>
      </c>
      <c r="H245" s="30">
        <v>0</v>
      </c>
      <c r="I245" s="31"/>
      <c r="J245" s="31"/>
    </row>
    <row r="246" spans="1:10" ht="15">
      <c r="A246" s="45">
        <v>39098</v>
      </c>
      <c r="B246" s="46">
        <v>16</v>
      </c>
      <c r="C246" s="48" t="s">
        <v>184</v>
      </c>
      <c r="D246" s="48" t="s">
        <v>143</v>
      </c>
      <c r="E246" s="48" t="s">
        <v>87</v>
      </c>
      <c r="F246" s="48" t="s">
        <v>48</v>
      </c>
      <c r="G246" s="44">
        <v>3053</v>
      </c>
      <c r="H246" s="44">
        <v>3053</v>
      </c>
      <c r="I246" s="44">
        <v>470</v>
      </c>
      <c r="J246" s="44">
        <v>39223</v>
      </c>
    </row>
    <row r="248" spans="1:82" s="9" customFormat="1" ht="12.75" customHeight="1">
      <c r="A248" s="20">
        <v>3404</v>
      </c>
      <c r="B248" s="21"/>
      <c r="C248" s="97" t="s">
        <v>89</v>
      </c>
      <c r="D248" s="98"/>
      <c r="E248" s="99"/>
      <c r="F248" s="22" t="s">
        <v>12</v>
      </c>
      <c r="G248" s="23"/>
      <c r="H248" s="23"/>
      <c r="I248" s="24">
        <v>1103</v>
      </c>
      <c r="J248" s="25">
        <v>13230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</row>
    <row r="249" spans="1:10" s="28" customFormat="1" ht="15">
      <c r="A249" s="26"/>
      <c r="B249" s="27"/>
      <c r="F249" s="29" t="s">
        <v>13</v>
      </c>
      <c r="G249" s="30">
        <v>0</v>
      </c>
      <c r="H249" s="30">
        <v>0</v>
      </c>
      <c r="I249" s="44">
        <v>1103</v>
      </c>
      <c r="J249" s="44">
        <v>13230</v>
      </c>
    </row>
    <row r="250" ht="12.75">
      <c r="A250" s="6"/>
    </row>
    <row r="251" spans="1:82" s="9" customFormat="1" ht="12.75" customHeight="1">
      <c r="A251" s="20">
        <v>3405</v>
      </c>
      <c r="B251" s="21"/>
      <c r="C251" s="97" t="s">
        <v>125</v>
      </c>
      <c r="D251" s="98"/>
      <c r="E251" s="99"/>
      <c r="F251" s="22" t="s">
        <v>12</v>
      </c>
      <c r="G251" s="23"/>
      <c r="H251" s="23"/>
      <c r="I251" s="24">
        <v>0</v>
      </c>
      <c r="J251" s="25">
        <v>617751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</row>
    <row r="252" spans="1:10" s="28" customFormat="1" ht="15">
      <c r="A252" s="26"/>
      <c r="B252" s="27"/>
      <c r="F252" s="29" t="s">
        <v>13</v>
      </c>
      <c r="G252" s="30">
        <v>0</v>
      </c>
      <c r="H252" s="30">
        <v>0</v>
      </c>
      <c r="I252" s="44"/>
      <c r="J252" s="44"/>
    </row>
    <row r="253" spans="1:10" s="28" customFormat="1" ht="15">
      <c r="A253" s="26"/>
      <c r="B253" s="27"/>
      <c r="F253" s="29"/>
      <c r="G253" s="30"/>
      <c r="H253" s="30"/>
      <c r="I253" s="44"/>
      <c r="J253" s="44"/>
    </row>
    <row r="254" spans="1:82" s="9" customFormat="1" ht="12.75" customHeight="1">
      <c r="A254" s="20">
        <v>3406</v>
      </c>
      <c r="B254" s="21"/>
      <c r="C254" s="97" t="s">
        <v>90</v>
      </c>
      <c r="D254" s="98"/>
      <c r="E254" s="99"/>
      <c r="F254" s="22" t="s">
        <v>12</v>
      </c>
      <c r="G254" s="23"/>
      <c r="H254" s="23"/>
      <c r="I254" s="24">
        <v>2316</v>
      </c>
      <c r="J254" s="25">
        <v>27792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</row>
    <row r="255" spans="1:10" s="28" customFormat="1" ht="15">
      <c r="A255" s="26"/>
      <c r="B255" s="27"/>
      <c r="F255" s="29" t="s">
        <v>13</v>
      </c>
      <c r="G255" s="30">
        <v>0</v>
      </c>
      <c r="H255" s="30">
        <v>0</v>
      </c>
      <c r="I255" s="31"/>
      <c r="J255" s="31"/>
    </row>
    <row r="256" spans="1:10" ht="15">
      <c r="A256" s="45">
        <v>39098</v>
      </c>
      <c r="B256" s="46">
        <v>12</v>
      </c>
      <c r="C256" s="48" t="s">
        <v>185</v>
      </c>
      <c r="D256" s="48"/>
      <c r="E256" s="48" t="s">
        <v>91</v>
      </c>
      <c r="F256" s="48" t="s">
        <v>186</v>
      </c>
      <c r="G256" s="47">
        <v>0.11</v>
      </c>
      <c r="H256" s="44">
        <v>0.11</v>
      </c>
      <c r="I256" s="44">
        <v>2315.89</v>
      </c>
      <c r="J256" s="44">
        <v>27791.89</v>
      </c>
    </row>
    <row r="257" spans="1:10" ht="15">
      <c r="A257" s="45">
        <v>39104</v>
      </c>
      <c r="B257" s="46">
        <v>26</v>
      </c>
      <c r="C257" s="48"/>
      <c r="D257" s="48"/>
      <c r="E257" s="48" t="s">
        <v>92</v>
      </c>
      <c r="F257" s="48" t="s">
        <v>195</v>
      </c>
      <c r="G257" s="47">
        <v>110.4</v>
      </c>
      <c r="H257" s="44">
        <v>110.51</v>
      </c>
      <c r="I257" s="44">
        <v>2205.49</v>
      </c>
      <c r="J257" s="44">
        <v>27681.49</v>
      </c>
    </row>
    <row r="258" spans="1:10" ht="15">
      <c r="A258" s="45">
        <v>39104</v>
      </c>
      <c r="B258" s="46">
        <v>26</v>
      </c>
      <c r="C258" s="48"/>
      <c r="D258" s="48"/>
      <c r="E258" s="48" t="s">
        <v>93</v>
      </c>
      <c r="F258" s="48" t="s">
        <v>195</v>
      </c>
      <c r="G258" s="47">
        <v>1769.85</v>
      </c>
      <c r="H258" s="44">
        <v>1880.36</v>
      </c>
      <c r="I258" s="44">
        <v>435.64</v>
      </c>
      <c r="J258" s="44">
        <v>25911.64</v>
      </c>
    </row>
    <row r="259" spans="1:10" ht="15">
      <c r="A259" s="45">
        <v>39104</v>
      </c>
      <c r="B259" s="46">
        <v>27</v>
      </c>
      <c r="C259" s="48"/>
      <c r="D259" s="48"/>
      <c r="E259" s="48" t="s">
        <v>92</v>
      </c>
      <c r="F259" s="48" t="s">
        <v>195</v>
      </c>
      <c r="G259" s="47">
        <v>41.4</v>
      </c>
      <c r="H259" s="44">
        <v>1921.76</v>
      </c>
      <c r="I259" s="44">
        <v>394.24</v>
      </c>
      <c r="J259" s="44">
        <v>25870.24</v>
      </c>
    </row>
    <row r="260" spans="1:10" ht="15">
      <c r="A260" s="45">
        <v>39106</v>
      </c>
      <c r="B260" s="46">
        <v>30</v>
      </c>
      <c r="C260" s="48"/>
      <c r="D260" s="48"/>
      <c r="E260" s="48" t="s">
        <v>14</v>
      </c>
      <c r="F260" s="48" t="s">
        <v>196</v>
      </c>
      <c r="G260" s="47">
        <v>0.49</v>
      </c>
      <c r="H260" s="44">
        <v>1922.25</v>
      </c>
      <c r="I260" s="44">
        <v>393.75</v>
      </c>
      <c r="J260" s="44">
        <v>25869.75</v>
      </c>
    </row>
    <row r="261" spans="1:10" ht="15">
      <c r="A261" s="45">
        <v>39106</v>
      </c>
      <c r="B261" s="46">
        <v>31</v>
      </c>
      <c r="C261" s="48"/>
      <c r="D261" s="48"/>
      <c r="E261" s="48" t="s">
        <v>15</v>
      </c>
      <c r="F261" s="48" t="s">
        <v>196</v>
      </c>
      <c r="G261" s="47">
        <v>-0.82</v>
      </c>
      <c r="H261" s="44">
        <v>1921.43</v>
      </c>
      <c r="I261" s="44">
        <v>394.57</v>
      </c>
      <c r="J261" s="44">
        <v>25870.57</v>
      </c>
    </row>
    <row r="262" spans="1:10" ht="15">
      <c r="A262" s="45">
        <v>39106</v>
      </c>
      <c r="B262" s="46">
        <v>32</v>
      </c>
      <c r="C262" s="48"/>
      <c r="D262" s="48"/>
      <c r="E262" s="48" t="s">
        <v>22</v>
      </c>
      <c r="F262" s="48" t="s">
        <v>196</v>
      </c>
      <c r="G262" s="47">
        <v>0.25</v>
      </c>
      <c r="H262" s="44">
        <v>1921.68</v>
      </c>
      <c r="I262" s="44">
        <v>394.32</v>
      </c>
      <c r="J262" s="44">
        <v>25870.32</v>
      </c>
    </row>
    <row r="263" spans="1:10" ht="15">
      <c r="A263" s="45">
        <v>39107</v>
      </c>
      <c r="B263" s="46">
        <v>34</v>
      </c>
      <c r="C263" s="48" t="s">
        <v>62</v>
      </c>
      <c r="D263" s="48" t="s">
        <v>143</v>
      </c>
      <c r="E263" s="48" t="s">
        <v>94</v>
      </c>
      <c r="F263" s="48" t="s">
        <v>48</v>
      </c>
      <c r="G263" s="47">
        <v>0.09</v>
      </c>
      <c r="H263" s="44">
        <v>1921.77</v>
      </c>
      <c r="I263" s="44">
        <v>394.23</v>
      </c>
      <c r="J263" s="44">
        <v>25870.23</v>
      </c>
    </row>
    <row r="264" spans="1:10" ht="15">
      <c r="A264" s="45">
        <v>39113</v>
      </c>
      <c r="B264" s="46">
        <v>44</v>
      </c>
      <c r="C264" s="48"/>
      <c r="D264" s="48"/>
      <c r="E264" s="48" t="s">
        <v>16</v>
      </c>
      <c r="F264" s="48" t="s">
        <v>196</v>
      </c>
      <c r="G264" s="47">
        <v>-0.35</v>
      </c>
      <c r="H264" s="44">
        <v>1921.42</v>
      </c>
      <c r="I264" s="44">
        <v>394.58</v>
      </c>
      <c r="J264" s="44">
        <v>25870.58</v>
      </c>
    </row>
    <row r="265" spans="1:10" ht="15">
      <c r="A265" s="45">
        <v>39113</v>
      </c>
      <c r="B265" s="46">
        <v>48</v>
      </c>
      <c r="C265" s="48"/>
      <c r="D265" s="48"/>
      <c r="E265" s="48" t="s">
        <v>17</v>
      </c>
      <c r="F265" s="48" t="s">
        <v>196</v>
      </c>
      <c r="G265" s="47">
        <v>1.48</v>
      </c>
      <c r="H265" s="44">
        <v>1922.9</v>
      </c>
      <c r="I265" s="44">
        <v>393.1</v>
      </c>
      <c r="J265" s="44">
        <v>25869.1</v>
      </c>
    </row>
    <row r="266" spans="1:10" ht="15">
      <c r="A266" s="45">
        <v>39113</v>
      </c>
      <c r="B266" s="46">
        <v>49</v>
      </c>
      <c r="C266" s="48"/>
      <c r="D266" s="48"/>
      <c r="E266" s="48" t="s">
        <v>23</v>
      </c>
      <c r="F266" s="48" t="s">
        <v>196</v>
      </c>
      <c r="G266" s="47">
        <v>-0.01</v>
      </c>
      <c r="H266" s="44">
        <v>1922.89</v>
      </c>
      <c r="I266" s="44">
        <v>393.11</v>
      </c>
      <c r="J266" s="44">
        <v>25869.11</v>
      </c>
    </row>
    <row r="267" spans="1:10" ht="15">
      <c r="A267" s="45">
        <v>39113</v>
      </c>
      <c r="B267" s="46">
        <v>50</v>
      </c>
      <c r="C267" s="48"/>
      <c r="D267" s="48"/>
      <c r="E267" s="48" t="s">
        <v>95</v>
      </c>
      <c r="F267" s="48" t="s">
        <v>196</v>
      </c>
      <c r="G267" s="47">
        <v>-0.1</v>
      </c>
      <c r="H267" s="44">
        <v>1922.79</v>
      </c>
      <c r="I267" s="44">
        <v>393.21</v>
      </c>
      <c r="J267" s="44">
        <v>25869.21</v>
      </c>
    </row>
    <row r="268" spans="1:10" ht="15">
      <c r="A268" s="45">
        <v>39113</v>
      </c>
      <c r="B268" s="46">
        <v>51</v>
      </c>
      <c r="C268" s="48"/>
      <c r="D268" s="48"/>
      <c r="E268" s="48" t="s">
        <v>96</v>
      </c>
      <c r="F268" s="48" t="s">
        <v>196</v>
      </c>
      <c r="G268" s="47">
        <v>0.33</v>
      </c>
      <c r="H268" s="44">
        <v>1923.12</v>
      </c>
      <c r="I268" s="44">
        <v>392.88</v>
      </c>
      <c r="J268" s="44">
        <v>25868.88</v>
      </c>
    </row>
    <row r="269" spans="1:10" ht="15">
      <c r="A269" s="45">
        <v>39113</v>
      </c>
      <c r="B269" s="46">
        <v>52</v>
      </c>
      <c r="C269" s="48"/>
      <c r="D269" s="48"/>
      <c r="E269" s="48" t="s">
        <v>24</v>
      </c>
      <c r="F269" s="48" t="s">
        <v>196</v>
      </c>
      <c r="G269" s="47">
        <v>-0.04</v>
      </c>
      <c r="H269" s="44">
        <v>1923.08</v>
      </c>
      <c r="I269" s="44">
        <v>392.92</v>
      </c>
      <c r="J269" s="44">
        <v>25868.92</v>
      </c>
    </row>
    <row r="271" spans="1:82" s="9" customFormat="1" ht="12.75" customHeight="1">
      <c r="A271" s="20">
        <v>3409</v>
      </c>
      <c r="B271" s="21"/>
      <c r="C271" s="97" t="s">
        <v>97</v>
      </c>
      <c r="D271" s="98"/>
      <c r="E271" s="99"/>
      <c r="F271" s="22" t="s">
        <v>12</v>
      </c>
      <c r="G271" s="23"/>
      <c r="H271" s="23"/>
      <c r="I271" s="24">
        <v>38542</v>
      </c>
      <c r="J271" s="25">
        <v>462504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</row>
    <row r="272" spans="1:10" s="28" customFormat="1" ht="15">
      <c r="A272" s="26"/>
      <c r="B272" s="27"/>
      <c r="F272" s="29" t="s">
        <v>13</v>
      </c>
      <c r="G272" s="30">
        <v>0</v>
      </c>
      <c r="H272" s="30">
        <v>0</v>
      </c>
      <c r="I272" s="44">
        <v>38542</v>
      </c>
      <c r="J272" s="44">
        <v>462504</v>
      </c>
    </row>
    <row r="273" ht="12.75">
      <c r="A273" s="6"/>
    </row>
    <row r="274" spans="1:82" s="9" customFormat="1" ht="12.75" customHeight="1">
      <c r="A274" s="20">
        <v>3501</v>
      </c>
      <c r="B274" s="21"/>
      <c r="C274" s="97" t="s">
        <v>98</v>
      </c>
      <c r="D274" s="98"/>
      <c r="E274" s="99"/>
      <c r="F274" s="22" t="s">
        <v>12</v>
      </c>
      <c r="G274" s="23"/>
      <c r="H274" s="23"/>
      <c r="I274" s="24">
        <v>3869</v>
      </c>
      <c r="J274" s="25">
        <v>46428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</row>
    <row r="275" spans="1:10" s="28" customFormat="1" ht="15">
      <c r="A275" s="26"/>
      <c r="B275" s="27"/>
      <c r="F275" s="29" t="s">
        <v>13</v>
      </c>
      <c r="G275" s="30">
        <v>0</v>
      </c>
      <c r="H275" s="30">
        <v>0</v>
      </c>
      <c r="I275" s="44">
        <v>3869</v>
      </c>
      <c r="J275" s="44">
        <v>46428</v>
      </c>
    </row>
    <row r="276" ht="12.75">
      <c r="A276" s="6"/>
    </row>
    <row r="277" spans="1:82" s="9" customFormat="1" ht="12.75" customHeight="1">
      <c r="A277" s="20">
        <v>3502</v>
      </c>
      <c r="B277" s="21"/>
      <c r="C277" s="97" t="s">
        <v>99</v>
      </c>
      <c r="D277" s="98"/>
      <c r="E277" s="99"/>
      <c r="F277" s="22" t="s">
        <v>12</v>
      </c>
      <c r="G277" s="23"/>
      <c r="H277" s="23"/>
      <c r="I277" s="24">
        <v>5036</v>
      </c>
      <c r="J277" s="25">
        <v>60430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</row>
    <row r="278" spans="1:10" s="28" customFormat="1" ht="15">
      <c r="A278" s="26"/>
      <c r="B278" s="27"/>
      <c r="F278" s="29" t="s">
        <v>13</v>
      </c>
      <c r="G278" s="30">
        <v>0</v>
      </c>
      <c r="H278" s="30">
        <v>0</v>
      </c>
      <c r="I278" s="44">
        <v>5036</v>
      </c>
      <c r="J278" s="44">
        <v>60430</v>
      </c>
    </row>
    <row r="279" ht="12.75">
      <c r="A279" s="6"/>
    </row>
    <row r="280" spans="1:82" s="9" customFormat="1" ht="12.75" customHeight="1">
      <c r="A280" s="20">
        <v>3503</v>
      </c>
      <c r="B280" s="21"/>
      <c r="C280" s="97" t="s">
        <v>100</v>
      </c>
      <c r="D280" s="98"/>
      <c r="E280" s="99"/>
      <c r="F280" s="22" t="s">
        <v>12</v>
      </c>
      <c r="G280" s="23"/>
      <c r="H280" s="23"/>
      <c r="I280" s="24">
        <v>15136</v>
      </c>
      <c r="J280" s="25">
        <v>181631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</row>
    <row r="281" spans="1:10" s="28" customFormat="1" ht="15">
      <c r="A281" s="26"/>
      <c r="B281" s="27"/>
      <c r="F281" s="29" t="s">
        <v>13</v>
      </c>
      <c r="G281" s="30">
        <v>0</v>
      </c>
      <c r="H281" s="30">
        <v>0</v>
      </c>
      <c r="I281" s="31"/>
      <c r="J281" s="31"/>
    </row>
    <row r="282" spans="1:10" ht="15">
      <c r="A282" s="45">
        <v>39093</v>
      </c>
      <c r="B282" s="46">
        <v>5</v>
      </c>
      <c r="C282" s="48" t="s">
        <v>189</v>
      </c>
      <c r="D282" s="48" t="s">
        <v>190</v>
      </c>
      <c r="E282" s="48" t="s">
        <v>101</v>
      </c>
      <c r="F282" s="48" t="s">
        <v>174</v>
      </c>
      <c r="G282" s="44">
        <v>4440.2</v>
      </c>
      <c r="H282" s="44">
        <v>4440.2</v>
      </c>
      <c r="I282" s="44">
        <v>10695.8</v>
      </c>
      <c r="J282" s="44">
        <v>177190.8</v>
      </c>
    </row>
    <row r="283" spans="1:10" ht="15">
      <c r="A283" s="45">
        <v>39093</v>
      </c>
      <c r="B283" s="46">
        <v>6</v>
      </c>
      <c r="C283" s="48" t="s">
        <v>187</v>
      </c>
      <c r="D283" s="48" t="s">
        <v>188</v>
      </c>
      <c r="E283" s="48" t="s">
        <v>102</v>
      </c>
      <c r="F283" s="48" t="s">
        <v>174</v>
      </c>
      <c r="G283" s="44">
        <v>1892.27</v>
      </c>
      <c r="H283" s="44">
        <v>6332.47</v>
      </c>
      <c r="I283" s="44">
        <v>8803.53</v>
      </c>
      <c r="J283" s="44">
        <v>175298.53</v>
      </c>
    </row>
    <row r="284" spans="1:10" ht="15">
      <c r="A284" s="45">
        <v>39098</v>
      </c>
      <c r="B284" s="46">
        <v>13</v>
      </c>
      <c r="C284" s="48" t="s">
        <v>181</v>
      </c>
      <c r="D284" s="48" t="s">
        <v>182</v>
      </c>
      <c r="E284" s="48" t="s">
        <v>103</v>
      </c>
      <c r="F284" s="48" t="s">
        <v>174</v>
      </c>
      <c r="G284" s="44">
        <v>1920.35</v>
      </c>
      <c r="H284" s="44">
        <v>8252.82</v>
      </c>
      <c r="I284" s="44">
        <v>6883.18</v>
      </c>
      <c r="J284" s="44">
        <v>173378.18</v>
      </c>
    </row>
    <row r="285" spans="1:10" ht="15">
      <c r="A285" s="45">
        <v>39099</v>
      </c>
      <c r="B285" s="46">
        <v>19</v>
      </c>
      <c r="C285" s="48" t="s">
        <v>181</v>
      </c>
      <c r="D285" s="48" t="s">
        <v>182</v>
      </c>
      <c r="E285" s="48" t="s">
        <v>104</v>
      </c>
      <c r="F285" s="48" t="s">
        <v>174</v>
      </c>
      <c r="G285" s="44">
        <v>2764.42</v>
      </c>
      <c r="H285" s="44">
        <v>11017.24</v>
      </c>
      <c r="I285" s="44">
        <v>4118.76</v>
      </c>
      <c r="J285" s="44">
        <v>170613.76</v>
      </c>
    </row>
    <row r="286" spans="1:10" ht="15">
      <c r="A286" s="45">
        <v>39112</v>
      </c>
      <c r="B286" s="46">
        <v>42</v>
      </c>
      <c r="C286" s="48" t="s">
        <v>172</v>
      </c>
      <c r="D286" s="48" t="s">
        <v>173</v>
      </c>
      <c r="E286" s="48" t="s">
        <v>105</v>
      </c>
      <c r="F286" s="48" t="s">
        <v>174</v>
      </c>
      <c r="G286" s="44">
        <v>2695.89</v>
      </c>
      <c r="H286" s="44">
        <v>13713.13</v>
      </c>
      <c r="I286" s="44">
        <v>1422.87</v>
      </c>
      <c r="J286" s="44">
        <v>167917.87</v>
      </c>
    </row>
    <row r="287" spans="1:10" ht="15">
      <c r="A287" s="45">
        <v>39093</v>
      </c>
      <c r="B287" s="46">
        <v>11847</v>
      </c>
      <c r="C287" s="48" t="s">
        <v>51</v>
      </c>
      <c r="D287" s="48" t="s">
        <v>143</v>
      </c>
      <c r="E287" s="48" t="s">
        <v>46</v>
      </c>
      <c r="F287" s="48" t="s">
        <v>197</v>
      </c>
      <c r="G287" s="44">
        <v>971.75</v>
      </c>
      <c r="H287" s="44">
        <v>14684.88</v>
      </c>
      <c r="I287" s="44">
        <v>451.12</v>
      </c>
      <c r="J287" s="44">
        <v>166946.12</v>
      </c>
    </row>
    <row r="288" spans="1:10" ht="15">
      <c r="A288" s="45">
        <v>39097</v>
      </c>
      <c r="B288" s="46">
        <v>11863</v>
      </c>
      <c r="C288" s="48" t="s">
        <v>198</v>
      </c>
      <c r="D288" s="48" t="s">
        <v>199</v>
      </c>
      <c r="E288" s="48" t="s">
        <v>106</v>
      </c>
      <c r="F288" s="48" t="s">
        <v>174</v>
      </c>
      <c r="G288" s="44">
        <v>8625</v>
      </c>
      <c r="H288" s="44">
        <v>23309.88</v>
      </c>
      <c r="I288" s="44">
        <v>-8173.88</v>
      </c>
      <c r="J288" s="44">
        <v>158321.12</v>
      </c>
    </row>
    <row r="289" spans="1:10" ht="15">
      <c r="A289" s="45">
        <v>39097</v>
      </c>
      <c r="B289" s="46">
        <v>11865</v>
      </c>
      <c r="C289" s="48" t="s">
        <v>198</v>
      </c>
      <c r="D289" s="48" t="s">
        <v>199</v>
      </c>
      <c r="E289" s="48" t="s">
        <v>106</v>
      </c>
      <c r="F289" s="48" t="s">
        <v>174</v>
      </c>
      <c r="G289" s="44">
        <v>2047</v>
      </c>
      <c r="H289" s="44">
        <v>25356.88</v>
      </c>
      <c r="I289" s="44">
        <v>-10220.88</v>
      </c>
      <c r="J289" s="44">
        <v>156274.12</v>
      </c>
    </row>
    <row r="290" spans="1:10" ht="15">
      <c r="A290" s="45">
        <v>39108</v>
      </c>
      <c r="B290" s="46">
        <v>11925</v>
      </c>
      <c r="C290" s="48" t="s">
        <v>198</v>
      </c>
      <c r="D290" s="48" t="s">
        <v>199</v>
      </c>
      <c r="E290" s="48" t="s">
        <v>107</v>
      </c>
      <c r="F290" s="48" t="s">
        <v>174</v>
      </c>
      <c r="G290" s="44">
        <v>1414.5</v>
      </c>
      <c r="H290" s="44">
        <v>26771.38</v>
      </c>
      <c r="I290" s="44">
        <v>-11635.38</v>
      </c>
      <c r="J290" s="44">
        <v>154859.62</v>
      </c>
    </row>
    <row r="292" spans="1:82" s="9" customFormat="1" ht="15.75" customHeight="1">
      <c r="A292" s="65">
        <v>3503</v>
      </c>
      <c r="B292" s="66"/>
      <c r="C292" s="100" t="s">
        <v>285</v>
      </c>
      <c r="D292" s="101"/>
      <c r="E292" s="102"/>
      <c r="F292" s="67" t="s">
        <v>12</v>
      </c>
      <c r="G292" s="68"/>
      <c r="H292" s="68"/>
      <c r="I292" s="69">
        <v>0</v>
      </c>
      <c r="J292" s="70">
        <v>0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</row>
    <row r="293" spans="1:10" s="28" customFormat="1" ht="15">
      <c r="A293" s="26"/>
      <c r="B293" s="27"/>
      <c r="C293" s="28" t="s">
        <v>278</v>
      </c>
      <c r="F293" s="29" t="s">
        <v>13</v>
      </c>
      <c r="G293" s="30">
        <v>0</v>
      </c>
      <c r="H293" s="30">
        <v>0</v>
      </c>
      <c r="I293" s="31"/>
      <c r="J293" s="31"/>
    </row>
    <row r="294" spans="1:10" ht="12.75" customHeight="1">
      <c r="A294" s="45">
        <v>39105</v>
      </c>
      <c r="B294" s="46">
        <v>11904</v>
      </c>
      <c r="C294" s="48" t="s">
        <v>266</v>
      </c>
      <c r="D294" s="48" t="s">
        <v>143</v>
      </c>
      <c r="E294" s="48" t="s">
        <v>48</v>
      </c>
      <c r="F294" s="48" t="s">
        <v>48</v>
      </c>
      <c r="G294" s="44">
        <v>161</v>
      </c>
      <c r="H294" s="44">
        <f>G294</f>
        <v>161</v>
      </c>
      <c r="I294" s="71">
        <f>I292-H294</f>
        <v>-161</v>
      </c>
      <c r="J294" s="71">
        <f>J292-H294</f>
        <v>-161</v>
      </c>
    </row>
    <row r="296" spans="1:82" s="9" customFormat="1" ht="12.75" customHeight="1">
      <c r="A296" s="20">
        <v>3504</v>
      </c>
      <c r="B296" s="21"/>
      <c r="C296" s="97" t="s">
        <v>108</v>
      </c>
      <c r="D296" s="98"/>
      <c r="E296" s="99"/>
      <c r="F296" s="22" t="s">
        <v>12</v>
      </c>
      <c r="G296" s="23"/>
      <c r="H296" s="23"/>
      <c r="I296" s="24">
        <v>38333</v>
      </c>
      <c r="J296" s="25">
        <v>460000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</row>
    <row r="297" spans="1:10" s="28" customFormat="1" ht="15">
      <c r="A297" s="26"/>
      <c r="B297" s="27"/>
      <c r="F297" s="29" t="s">
        <v>13</v>
      </c>
      <c r="G297" s="30">
        <v>0</v>
      </c>
      <c r="H297" s="30">
        <v>0</v>
      </c>
      <c r="I297" s="31"/>
      <c r="J297" s="31"/>
    </row>
    <row r="298" spans="1:10" ht="15">
      <c r="A298" s="45">
        <v>39112</v>
      </c>
      <c r="B298" s="46">
        <v>40</v>
      </c>
      <c r="C298" s="48" t="s">
        <v>175</v>
      </c>
      <c r="D298" s="48" t="s">
        <v>176</v>
      </c>
      <c r="E298" s="48" t="s">
        <v>109</v>
      </c>
      <c r="F298" s="48" t="s">
        <v>177</v>
      </c>
      <c r="G298" s="44">
        <v>1380</v>
      </c>
      <c r="H298" s="44">
        <v>1380</v>
      </c>
      <c r="I298" s="44">
        <v>36953</v>
      </c>
      <c r="J298" s="44">
        <v>458620</v>
      </c>
    </row>
    <row r="299" spans="1:10" ht="15">
      <c r="A299" s="45">
        <v>39101</v>
      </c>
      <c r="B299" s="46">
        <v>11894</v>
      </c>
      <c r="C299" s="49" t="s">
        <v>202</v>
      </c>
      <c r="D299" s="48"/>
      <c r="E299" s="48" t="s">
        <v>110</v>
      </c>
      <c r="F299" s="49" t="s">
        <v>202</v>
      </c>
      <c r="G299" s="44">
        <v>0</v>
      </c>
      <c r="H299" s="44">
        <v>1380</v>
      </c>
      <c r="I299" s="44">
        <v>36953</v>
      </c>
      <c r="J299" s="44">
        <v>458620</v>
      </c>
    </row>
    <row r="300" spans="1:10" ht="15">
      <c r="A300" s="45">
        <v>39101</v>
      </c>
      <c r="B300" s="46">
        <v>11895</v>
      </c>
      <c r="C300" s="48" t="s">
        <v>200</v>
      </c>
      <c r="D300" s="48" t="s">
        <v>201</v>
      </c>
      <c r="E300" s="48" t="s">
        <v>110</v>
      </c>
      <c r="F300" s="48" t="s">
        <v>203</v>
      </c>
      <c r="G300" s="44">
        <v>7820</v>
      </c>
      <c r="H300" s="44">
        <v>9200</v>
      </c>
      <c r="I300" s="44">
        <v>29133</v>
      </c>
      <c r="J300" s="44">
        <v>450800</v>
      </c>
    </row>
    <row r="301" spans="1:10" ht="15">
      <c r="A301" s="45">
        <v>39105</v>
      </c>
      <c r="B301" s="46">
        <v>11901</v>
      </c>
      <c r="C301" s="48" t="s">
        <v>200</v>
      </c>
      <c r="D301" s="48" t="s">
        <v>201</v>
      </c>
      <c r="E301" s="48" t="s">
        <v>110</v>
      </c>
      <c r="F301" s="48" t="s">
        <v>203</v>
      </c>
      <c r="G301" s="44">
        <v>2472.5</v>
      </c>
      <c r="H301" s="44">
        <v>11672.5</v>
      </c>
      <c r="I301" s="44">
        <v>26660.5</v>
      </c>
      <c r="J301" s="44">
        <v>448327.5</v>
      </c>
    </row>
    <row r="302" spans="1:10" ht="15">
      <c r="A302" s="45">
        <v>39105</v>
      </c>
      <c r="B302" s="46">
        <v>11905</v>
      </c>
      <c r="C302" s="48" t="s">
        <v>51</v>
      </c>
      <c r="D302" s="48" t="s">
        <v>143</v>
      </c>
      <c r="E302" s="48" t="s">
        <v>46</v>
      </c>
      <c r="F302" s="48" t="s">
        <v>197</v>
      </c>
      <c r="G302" s="44">
        <v>10</v>
      </c>
      <c r="H302" s="44">
        <v>11682.5</v>
      </c>
      <c r="I302" s="44">
        <v>26650.5</v>
      </c>
      <c r="J302" s="44">
        <v>448317.5</v>
      </c>
    </row>
    <row r="303" spans="1:10" ht="15">
      <c r="A303" s="45">
        <v>39108</v>
      </c>
      <c r="B303" s="46">
        <v>11930</v>
      </c>
      <c r="C303" s="48" t="s">
        <v>204</v>
      </c>
      <c r="D303" s="48" t="s">
        <v>205</v>
      </c>
      <c r="E303" s="48" t="s">
        <v>111</v>
      </c>
      <c r="F303" s="48" t="s">
        <v>206</v>
      </c>
      <c r="G303" s="44">
        <v>1265</v>
      </c>
      <c r="H303" s="44">
        <v>12947.5</v>
      </c>
      <c r="I303" s="44">
        <v>25385.5</v>
      </c>
      <c r="J303" s="44">
        <v>447052.5</v>
      </c>
    </row>
    <row r="305" spans="1:82" s="9" customFormat="1" ht="12.75" customHeight="1">
      <c r="A305" s="20">
        <v>3601</v>
      </c>
      <c r="B305" s="21"/>
      <c r="C305" s="97" t="s">
        <v>112</v>
      </c>
      <c r="D305" s="98"/>
      <c r="E305" s="99"/>
      <c r="F305" s="22" t="s">
        <v>12</v>
      </c>
      <c r="G305" s="23"/>
      <c r="H305" s="23"/>
      <c r="I305" s="24">
        <v>80917</v>
      </c>
      <c r="J305" s="25">
        <v>971004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</row>
    <row r="306" spans="1:10" s="28" customFormat="1" ht="15">
      <c r="A306" s="26"/>
      <c r="B306" s="27"/>
      <c r="F306" s="29" t="s">
        <v>13</v>
      </c>
      <c r="G306" s="30">
        <v>0</v>
      </c>
      <c r="H306" s="30">
        <v>0</v>
      </c>
      <c r="I306" s="31"/>
      <c r="J306" s="31"/>
    </row>
    <row r="307" spans="1:10" ht="15">
      <c r="A307" s="45">
        <v>39098</v>
      </c>
      <c r="B307" s="46">
        <v>11868</v>
      </c>
      <c r="C307" s="48" t="s">
        <v>207</v>
      </c>
      <c r="D307" s="48" t="s">
        <v>208</v>
      </c>
      <c r="E307" s="48" t="s">
        <v>114</v>
      </c>
      <c r="F307" s="48" t="s">
        <v>209</v>
      </c>
      <c r="G307" s="44">
        <v>1600</v>
      </c>
      <c r="H307" s="44">
        <v>1600</v>
      </c>
      <c r="I307" s="44">
        <v>79317</v>
      </c>
      <c r="J307" s="44">
        <v>969404</v>
      </c>
    </row>
    <row r="308" spans="1:10" ht="15">
      <c r="A308" s="45">
        <v>39100</v>
      </c>
      <c r="B308" s="46">
        <v>11888</v>
      </c>
      <c r="C308" s="48" t="s">
        <v>210</v>
      </c>
      <c r="D308" s="48" t="s">
        <v>211</v>
      </c>
      <c r="E308" s="48" t="s">
        <v>113</v>
      </c>
      <c r="F308" s="48" t="s">
        <v>212</v>
      </c>
      <c r="G308" s="44">
        <v>750</v>
      </c>
      <c r="H308" s="44">
        <v>2350</v>
      </c>
      <c r="I308" s="44">
        <v>78567</v>
      </c>
      <c r="J308" s="44">
        <v>968654</v>
      </c>
    </row>
    <row r="309" spans="1:10" ht="15">
      <c r="A309" s="45">
        <v>39101</v>
      </c>
      <c r="B309" s="46">
        <v>11892</v>
      </c>
      <c r="C309" s="48" t="s">
        <v>144</v>
      </c>
      <c r="D309" s="48"/>
      <c r="E309" s="48" t="s">
        <v>47</v>
      </c>
      <c r="F309" s="49" t="s">
        <v>144</v>
      </c>
      <c r="G309" s="44">
        <v>0</v>
      </c>
      <c r="H309" s="44">
        <v>2350</v>
      </c>
      <c r="I309" s="44">
        <v>78567</v>
      </c>
      <c r="J309" s="44">
        <v>968654</v>
      </c>
    </row>
    <row r="310" spans="1:10" ht="15">
      <c r="A310" s="45">
        <v>39101</v>
      </c>
      <c r="B310" s="46">
        <v>11893</v>
      </c>
      <c r="C310" s="48" t="s">
        <v>145</v>
      </c>
      <c r="D310" s="48" t="s">
        <v>143</v>
      </c>
      <c r="E310" s="48" t="s">
        <v>47</v>
      </c>
      <c r="F310" s="48" t="s">
        <v>197</v>
      </c>
      <c r="G310" s="44">
        <v>82.5</v>
      </c>
      <c r="H310" s="44">
        <v>2432.5</v>
      </c>
      <c r="I310" s="44">
        <v>78484.5</v>
      </c>
      <c r="J310" s="44">
        <v>968571.5</v>
      </c>
    </row>
    <row r="311" spans="1:10" ht="15">
      <c r="A311" s="45">
        <v>39105</v>
      </c>
      <c r="B311" s="46">
        <v>11902</v>
      </c>
      <c r="C311" s="48" t="s">
        <v>213</v>
      </c>
      <c r="D311" s="48" t="s">
        <v>214</v>
      </c>
      <c r="E311" s="48" t="s">
        <v>114</v>
      </c>
      <c r="F311" s="48" t="s">
        <v>212</v>
      </c>
      <c r="G311" s="44">
        <v>1800</v>
      </c>
      <c r="H311" s="44">
        <v>4232.5</v>
      </c>
      <c r="I311" s="44">
        <v>76684.5</v>
      </c>
      <c r="J311" s="44">
        <v>966771.5</v>
      </c>
    </row>
    <row r="312" spans="1:10" ht="15">
      <c r="A312" s="45">
        <v>39108</v>
      </c>
      <c r="B312" s="46">
        <v>11920</v>
      </c>
      <c r="C312" s="48" t="s">
        <v>215</v>
      </c>
      <c r="D312" s="48" t="s">
        <v>216</v>
      </c>
      <c r="E312" s="48" t="s">
        <v>115</v>
      </c>
      <c r="F312" s="48" t="s">
        <v>217</v>
      </c>
      <c r="G312" s="44">
        <v>5382</v>
      </c>
      <c r="H312" s="44">
        <v>9614.5</v>
      </c>
      <c r="I312" s="44">
        <v>71302.5</v>
      </c>
      <c r="J312" s="44">
        <v>961389.5</v>
      </c>
    </row>
    <row r="313" spans="1:10" ht="15">
      <c r="A313" s="45">
        <v>39108</v>
      </c>
      <c r="B313" s="46">
        <v>11923</v>
      </c>
      <c r="C313" s="48" t="s">
        <v>218</v>
      </c>
      <c r="D313" s="48" t="s">
        <v>220</v>
      </c>
      <c r="E313" s="48" t="s">
        <v>116</v>
      </c>
      <c r="F313" s="48" t="s">
        <v>219</v>
      </c>
      <c r="G313" s="44">
        <v>17020</v>
      </c>
      <c r="H313" s="44">
        <v>26634.5</v>
      </c>
      <c r="I313" s="44">
        <v>54282.5</v>
      </c>
      <c r="J313" s="44">
        <v>944369.5</v>
      </c>
    </row>
    <row r="314" ht="14.25" customHeight="1"/>
    <row r="315" spans="1:82" s="9" customFormat="1" ht="15.75" customHeight="1">
      <c r="A315" s="65">
        <v>3601</v>
      </c>
      <c r="B315" s="66"/>
      <c r="C315" s="100" t="s">
        <v>286</v>
      </c>
      <c r="D315" s="101"/>
      <c r="E315" s="102"/>
      <c r="F315" s="67" t="s">
        <v>12</v>
      </c>
      <c r="G315" s="68"/>
      <c r="H315" s="68"/>
      <c r="I315" s="69">
        <v>0</v>
      </c>
      <c r="J315" s="70">
        <v>0</v>
      </c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</row>
    <row r="316" spans="1:10" s="28" customFormat="1" ht="15">
      <c r="A316" s="26"/>
      <c r="B316" s="27"/>
      <c r="C316" s="28" t="s">
        <v>278</v>
      </c>
      <c r="F316" s="29" t="s">
        <v>13</v>
      </c>
      <c r="G316" s="30">
        <v>0</v>
      </c>
      <c r="H316" s="30">
        <v>0</v>
      </c>
      <c r="I316" s="31"/>
      <c r="J316" s="31"/>
    </row>
    <row r="317" spans="1:10" ht="12.75" customHeight="1">
      <c r="A317" s="45">
        <v>39105</v>
      </c>
      <c r="B317" s="46">
        <v>11903</v>
      </c>
      <c r="C317" s="48" t="s">
        <v>287</v>
      </c>
      <c r="D317" s="48" t="s">
        <v>208</v>
      </c>
      <c r="E317" s="48" t="s">
        <v>288</v>
      </c>
      <c r="F317" s="48" t="s">
        <v>289</v>
      </c>
      <c r="G317" s="44">
        <v>9418.5</v>
      </c>
      <c r="H317" s="44">
        <f>G317</f>
        <v>9418.5</v>
      </c>
      <c r="I317" s="71">
        <f>I315-H317</f>
        <v>-9418.5</v>
      </c>
      <c r="J317" s="71">
        <f>J$315-H317</f>
        <v>-9418.5</v>
      </c>
    </row>
    <row r="318" spans="1:10" ht="14.25" customHeight="1">
      <c r="A318" s="45">
        <v>39105</v>
      </c>
      <c r="B318" s="46">
        <v>11908</v>
      </c>
      <c r="C318" s="48" t="s">
        <v>169</v>
      </c>
      <c r="D318" s="48" t="s">
        <v>143</v>
      </c>
      <c r="E318" s="48" t="s">
        <v>290</v>
      </c>
      <c r="F318" s="48" t="s">
        <v>197</v>
      </c>
      <c r="G318" s="44">
        <v>49.5</v>
      </c>
      <c r="H318" s="44">
        <f>G318+H317</f>
        <v>9468</v>
      </c>
      <c r="I318" s="71">
        <f>I$315-H318</f>
        <v>-9468</v>
      </c>
      <c r="J318" s="71">
        <f>J$315-H318</f>
        <v>-9468</v>
      </c>
    </row>
    <row r="319" spans="1:10" ht="14.25" customHeight="1">
      <c r="A319" s="45">
        <v>39108</v>
      </c>
      <c r="B319" s="46">
        <v>11922</v>
      </c>
      <c r="C319" s="48" t="s">
        <v>291</v>
      </c>
      <c r="D319" s="48" t="s">
        <v>292</v>
      </c>
      <c r="E319" s="48" t="s">
        <v>293</v>
      </c>
      <c r="F319" s="48" t="s">
        <v>219</v>
      </c>
      <c r="G319" s="44">
        <v>2242.5</v>
      </c>
      <c r="H319" s="44">
        <f>G319+H318</f>
        <v>11710.5</v>
      </c>
      <c r="I319" s="71">
        <f>I$315-H319</f>
        <v>-11710.5</v>
      </c>
      <c r="J319" s="71">
        <f>J$315-H319</f>
        <v>-11710.5</v>
      </c>
    </row>
    <row r="320" ht="14.25" customHeight="1"/>
    <row r="321" spans="1:82" s="9" customFormat="1" ht="12.75" customHeight="1">
      <c r="A321" s="20">
        <v>3602</v>
      </c>
      <c r="B321" s="21"/>
      <c r="C321" s="97" t="s">
        <v>117</v>
      </c>
      <c r="D321" s="98"/>
      <c r="E321" s="99"/>
      <c r="F321" s="22" t="s">
        <v>12</v>
      </c>
      <c r="G321" s="23"/>
      <c r="H321" s="23"/>
      <c r="I321" s="24">
        <v>2848</v>
      </c>
      <c r="J321" s="25">
        <v>34178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</row>
    <row r="322" spans="1:10" s="28" customFormat="1" ht="15">
      <c r="A322" s="26"/>
      <c r="B322" s="27"/>
      <c r="F322" s="29" t="s">
        <v>13</v>
      </c>
      <c r="G322" s="30">
        <v>0</v>
      </c>
      <c r="H322" s="30">
        <v>0</v>
      </c>
      <c r="I322" s="44">
        <v>2848</v>
      </c>
      <c r="J322" s="44">
        <v>34178</v>
      </c>
    </row>
    <row r="323" ht="12.75">
      <c r="A323" s="6"/>
    </row>
    <row r="324" spans="1:82" s="9" customFormat="1" ht="12.75" customHeight="1">
      <c r="A324" s="20">
        <v>3604</v>
      </c>
      <c r="B324" s="21"/>
      <c r="C324" s="97" t="s">
        <v>118</v>
      </c>
      <c r="D324" s="98"/>
      <c r="E324" s="99"/>
      <c r="F324" s="22" t="s">
        <v>12</v>
      </c>
      <c r="G324" s="23"/>
      <c r="H324" s="23"/>
      <c r="I324" s="24">
        <v>40000</v>
      </c>
      <c r="J324" s="25">
        <v>480000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</row>
    <row r="325" spans="1:10" s="28" customFormat="1" ht="15">
      <c r="A325" s="26"/>
      <c r="B325" s="27"/>
      <c r="F325" s="29" t="s">
        <v>13</v>
      </c>
      <c r="G325" s="30">
        <v>0</v>
      </c>
      <c r="H325" s="30">
        <v>0</v>
      </c>
      <c r="I325" s="31"/>
      <c r="J325" s="31"/>
    </row>
    <row r="326" spans="1:10" ht="15">
      <c r="A326" s="45">
        <v>39086</v>
      </c>
      <c r="B326" s="46">
        <v>11809</v>
      </c>
      <c r="C326" s="48" t="s">
        <v>221</v>
      </c>
      <c r="D326" s="48" t="s">
        <v>222</v>
      </c>
      <c r="E326" s="48" t="s">
        <v>119</v>
      </c>
      <c r="F326" s="48" t="s">
        <v>223</v>
      </c>
      <c r="G326" s="44">
        <v>1998</v>
      </c>
      <c r="H326" s="44">
        <v>1998</v>
      </c>
      <c r="I326" s="44">
        <v>38002</v>
      </c>
      <c r="J326" s="44">
        <v>478002</v>
      </c>
    </row>
    <row r="327" spans="1:10" ht="15">
      <c r="A327" s="45">
        <v>39106</v>
      </c>
      <c r="B327" s="46">
        <v>11911</v>
      </c>
      <c r="C327" s="48" t="s">
        <v>157</v>
      </c>
      <c r="D327" s="48" t="s">
        <v>158</v>
      </c>
      <c r="E327" s="48" t="s">
        <v>120</v>
      </c>
      <c r="F327" s="48" t="s">
        <v>224</v>
      </c>
      <c r="G327" s="44">
        <v>34317.84</v>
      </c>
      <c r="H327" s="44">
        <v>36315.84</v>
      </c>
      <c r="I327" s="44">
        <v>3684.16</v>
      </c>
      <c r="J327" s="44">
        <v>443684.16</v>
      </c>
    </row>
    <row r="329" spans="1:82" s="9" customFormat="1" ht="12.75" customHeight="1">
      <c r="A329" s="20">
        <v>3701</v>
      </c>
      <c r="B329" s="21"/>
      <c r="C329" s="97" t="s">
        <v>121</v>
      </c>
      <c r="D329" s="98"/>
      <c r="E329" s="99"/>
      <c r="F329" s="22" t="s">
        <v>12</v>
      </c>
      <c r="G329" s="23"/>
      <c r="H329" s="23"/>
      <c r="I329" s="24">
        <v>41667</v>
      </c>
      <c r="J329" s="25">
        <v>500000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</row>
    <row r="330" spans="1:10" s="28" customFormat="1" ht="15">
      <c r="A330" s="26"/>
      <c r="B330" s="27"/>
      <c r="F330" s="29" t="s">
        <v>13</v>
      </c>
      <c r="G330" s="30">
        <v>0</v>
      </c>
      <c r="H330" s="30">
        <v>0</v>
      </c>
      <c r="I330" s="31"/>
      <c r="J330" s="31"/>
    </row>
    <row r="331" spans="1:10" ht="15">
      <c r="A331" s="45">
        <v>39099</v>
      </c>
      <c r="B331" s="46">
        <v>18</v>
      </c>
      <c r="C331" s="48" t="s">
        <v>51</v>
      </c>
      <c r="D331" s="48" t="s">
        <v>143</v>
      </c>
      <c r="E331" s="48" t="s">
        <v>229</v>
      </c>
      <c r="F331" s="48" t="s">
        <v>48</v>
      </c>
      <c r="G331" s="44">
        <v>874</v>
      </c>
      <c r="H331" s="44">
        <v>874</v>
      </c>
      <c r="I331" s="44">
        <v>40793</v>
      </c>
      <c r="J331" s="44">
        <v>499126</v>
      </c>
    </row>
    <row r="332" spans="1:10" ht="15">
      <c r="A332" s="45">
        <v>39107</v>
      </c>
      <c r="B332" s="46">
        <v>34</v>
      </c>
      <c r="C332" s="48" t="s">
        <v>62</v>
      </c>
      <c r="D332" s="48" t="s">
        <v>143</v>
      </c>
      <c r="E332" s="48" t="s">
        <v>122</v>
      </c>
      <c r="F332" s="48" t="s">
        <v>48</v>
      </c>
      <c r="G332" s="44">
        <v>3900</v>
      </c>
      <c r="H332" s="44">
        <v>4371.5</v>
      </c>
      <c r="I332" s="44">
        <v>37295.5</v>
      </c>
      <c r="J332" s="44">
        <v>495628.5</v>
      </c>
    </row>
    <row r="333" spans="1:10" ht="15">
      <c r="A333" s="45">
        <v>39107</v>
      </c>
      <c r="B333" s="46">
        <v>34</v>
      </c>
      <c r="C333" s="48" t="s">
        <v>62</v>
      </c>
      <c r="D333" s="48" t="s">
        <v>143</v>
      </c>
      <c r="E333" s="48" t="s">
        <v>122</v>
      </c>
      <c r="F333" s="48" t="s">
        <v>48</v>
      </c>
      <c r="G333" s="44">
        <v>2189.66</v>
      </c>
      <c r="H333" s="44">
        <v>6561.16</v>
      </c>
      <c r="I333" s="44">
        <v>35105.84</v>
      </c>
      <c r="J333" s="44">
        <v>493438.84</v>
      </c>
    </row>
    <row r="334" spans="1:10" ht="15">
      <c r="A334" s="45">
        <v>39092</v>
      </c>
      <c r="B334" s="46">
        <v>11835</v>
      </c>
      <c r="C334" s="48" t="s">
        <v>123</v>
      </c>
      <c r="D334" s="48" t="s">
        <v>225</v>
      </c>
      <c r="E334" s="48" t="s">
        <v>226</v>
      </c>
      <c r="F334" s="48" t="s">
        <v>227</v>
      </c>
      <c r="G334" s="44">
        <v>517.5</v>
      </c>
      <c r="H334" s="44">
        <v>7078.66</v>
      </c>
      <c r="I334" s="44">
        <v>34588.34</v>
      </c>
      <c r="J334" s="44">
        <v>492921.34</v>
      </c>
    </row>
    <row r="335" spans="1:10" ht="15">
      <c r="A335" s="45">
        <v>39101</v>
      </c>
      <c r="B335" s="46">
        <v>11891</v>
      </c>
      <c r="C335" s="48" t="s">
        <v>123</v>
      </c>
      <c r="D335" s="48" t="s">
        <v>225</v>
      </c>
      <c r="E335" s="48" t="s">
        <v>228</v>
      </c>
      <c r="F335" s="48" t="s">
        <v>227</v>
      </c>
      <c r="G335" s="44">
        <v>230</v>
      </c>
      <c r="H335" s="44">
        <v>7308.66</v>
      </c>
      <c r="I335" s="44">
        <v>34358.34</v>
      </c>
      <c r="J335" s="44">
        <v>492691.34</v>
      </c>
    </row>
    <row r="336" spans="1:10" ht="15">
      <c r="A336" s="45">
        <v>39105</v>
      </c>
      <c r="B336" s="46">
        <v>11905</v>
      </c>
      <c r="C336" s="48" t="s">
        <v>51</v>
      </c>
      <c r="D336" s="48" t="s">
        <v>143</v>
      </c>
      <c r="E336" s="48" t="s">
        <v>46</v>
      </c>
      <c r="F336" s="48" t="s">
        <v>48</v>
      </c>
      <c r="G336" s="44">
        <v>6</v>
      </c>
      <c r="H336" s="44">
        <v>7314.66</v>
      </c>
      <c r="I336" s="44">
        <v>34352.34</v>
      </c>
      <c r="J336" s="44">
        <v>492685.34</v>
      </c>
    </row>
    <row r="337" spans="1:10" ht="15">
      <c r="A337" s="45">
        <v>39105</v>
      </c>
      <c r="B337" s="46">
        <v>11908</v>
      </c>
      <c r="C337" s="48" t="s">
        <v>169</v>
      </c>
      <c r="D337" s="48" t="s">
        <v>143</v>
      </c>
      <c r="E337" s="48" t="s">
        <v>88</v>
      </c>
      <c r="F337" s="48" t="s">
        <v>48</v>
      </c>
      <c r="G337" s="44">
        <v>20</v>
      </c>
      <c r="H337" s="44">
        <v>7334.66</v>
      </c>
      <c r="I337" s="44">
        <v>34332.34</v>
      </c>
      <c r="J337" s="44">
        <v>492665.34</v>
      </c>
    </row>
    <row r="338" spans="1:10" ht="15">
      <c r="A338" s="45"/>
      <c r="B338" s="46"/>
      <c r="C338" s="48"/>
      <c r="D338" s="48"/>
      <c r="E338" s="48"/>
      <c r="F338" s="48"/>
      <c r="G338" s="44"/>
      <c r="H338" s="44"/>
      <c r="I338" s="44"/>
      <c r="J338" s="44"/>
    </row>
    <row r="339" spans="1:82" s="9" customFormat="1" ht="15.75" customHeight="1">
      <c r="A339" s="65">
        <v>3701</v>
      </c>
      <c r="B339" s="66"/>
      <c r="C339" s="100" t="s">
        <v>294</v>
      </c>
      <c r="D339" s="101"/>
      <c r="E339" s="102"/>
      <c r="F339" s="67" t="s">
        <v>12</v>
      </c>
      <c r="G339" s="68"/>
      <c r="H339" s="68"/>
      <c r="I339" s="69">
        <v>0</v>
      </c>
      <c r="J339" s="70">
        <v>0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</row>
    <row r="340" spans="1:10" s="28" customFormat="1" ht="15">
      <c r="A340" s="26"/>
      <c r="B340" s="27"/>
      <c r="C340" s="28" t="s">
        <v>278</v>
      </c>
      <c r="F340" s="29" t="s">
        <v>13</v>
      </c>
      <c r="G340" s="30">
        <v>0</v>
      </c>
      <c r="H340" s="30">
        <v>0</v>
      </c>
      <c r="I340" s="31"/>
      <c r="J340" s="31"/>
    </row>
    <row r="341" spans="1:10" ht="12.75" customHeight="1">
      <c r="A341" s="45">
        <v>39101</v>
      </c>
      <c r="B341" s="46">
        <v>11896</v>
      </c>
      <c r="C341" s="48" t="s">
        <v>146</v>
      </c>
      <c r="D341" s="48" t="s">
        <v>143</v>
      </c>
      <c r="E341" s="48" t="s">
        <v>197</v>
      </c>
      <c r="F341" s="48" t="s">
        <v>197</v>
      </c>
      <c r="G341" s="44">
        <v>1630</v>
      </c>
      <c r="H341" s="44">
        <f>G341</f>
        <v>1630</v>
      </c>
      <c r="I341" s="71">
        <f>I339-H341</f>
        <v>-1630</v>
      </c>
      <c r="J341" s="71">
        <f>J$315-H341</f>
        <v>-1630</v>
      </c>
    </row>
    <row r="342" spans="1:10" ht="14.25" customHeight="1">
      <c r="A342" s="45">
        <v>39112</v>
      </c>
      <c r="B342" s="46">
        <v>11933</v>
      </c>
      <c r="C342" s="48" t="s">
        <v>266</v>
      </c>
      <c r="D342" s="48" t="s">
        <v>143</v>
      </c>
      <c r="E342" s="48" t="s">
        <v>197</v>
      </c>
      <c r="F342" s="48" t="s">
        <v>197</v>
      </c>
      <c r="G342" s="44">
        <v>80</v>
      </c>
      <c r="H342" s="44">
        <f>G342+H341</f>
        <v>1710</v>
      </c>
      <c r="I342" s="71">
        <f>I$315-H342</f>
        <v>-1710</v>
      </c>
      <c r="J342" s="71">
        <f>J$315-H342</f>
        <v>-1710</v>
      </c>
    </row>
    <row r="343" spans="1:10" ht="14.25" customHeight="1">
      <c r="A343" s="45"/>
      <c r="B343" s="46"/>
      <c r="C343" s="48"/>
      <c r="D343" s="48"/>
      <c r="E343" s="48"/>
      <c r="F343" s="48"/>
      <c r="G343" s="44"/>
      <c r="H343" s="44"/>
      <c r="I343" s="71"/>
      <c r="J343" s="71"/>
    </row>
    <row r="344" spans="1:82" s="9" customFormat="1" ht="12.75" customHeight="1">
      <c r="A344" s="20">
        <v>3702</v>
      </c>
      <c r="B344" s="21"/>
      <c r="C344" s="97" t="s">
        <v>124</v>
      </c>
      <c r="D344" s="98"/>
      <c r="E344" s="99"/>
      <c r="F344" s="22" t="s">
        <v>12</v>
      </c>
      <c r="G344" s="23"/>
      <c r="H344" s="23"/>
      <c r="I344" s="24">
        <v>25000</v>
      </c>
      <c r="J344" s="25">
        <v>300000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</row>
    <row r="345" spans="1:10" s="28" customFormat="1" ht="15">
      <c r="A345" s="26"/>
      <c r="B345" s="27"/>
      <c r="F345" s="29" t="s">
        <v>13</v>
      </c>
      <c r="G345" s="30">
        <v>0</v>
      </c>
      <c r="H345" s="30">
        <v>0</v>
      </c>
      <c r="I345" s="31"/>
      <c r="J345" s="31"/>
    </row>
    <row r="346" spans="1:10" ht="15">
      <c r="A346" s="45">
        <v>39099</v>
      </c>
      <c r="B346" s="46">
        <v>18</v>
      </c>
      <c r="C346" s="48" t="s">
        <v>51</v>
      </c>
      <c r="D346" s="48" t="s">
        <v>143</v>
      </c>
      <c r="E346" s="48" t="s">
        <v>183</v>
      </c>
      <c r="F346" s="48" t="s">
        <v>48</v>
      </c>
      <c r="G346" s="44">
        <v>213</v>
      </c>
      <c r="H346" s="44">
        <v>213</v>
      </c>
      <c r="I346" s="44">
        <v>24787</v>
      </c>
      <c r="J346" s="44">
        <v>299787</v>
      </c>
    </row>
    <row r="347" spans="1:10" ht="15">
      <c r="A347" s="45"/>
      <c r="B347" s="46"/>
      <c r="C347" s="48"/>
      <c r="D347" s="48"/>
      <c r="E347" s="48"/>
      <c r="F347" s="48"/>
      <c r="G347" s="44"/>
      <c r="H347" s="44"/>
      <c r="I347" s="44"/>
      <c r="J347" s="44"/>
    </row>
    <row r="348" spans="1:82" s="9" customFormat="1" ht="15.75" customHeight="1">
      <c r="A348" s="65">
        <v>3702</v>
      </c>
      <c r="B348" s="66"/>
      <c r="C348" s="100" t="s">
        <v>295</v>
      </c>
      <c r="D348" s="101"/>
      <c r="E348" s="102"/>
      <c r="F348" s="67" t="s">
        <v>12</v>
      </c>
      <c r="G348" s="68"/>
      <c r="H348" s="68"/>
      <c r="I348" s="69">
        <v>0</v>
      </c>
      <c r="J348" s="70">
        <v>0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</row>
    <row r="349" spans="1:10" s="28" customFormat="1" ht="15">
      <c r="A349" s="26"/>
      <c r="B349" s="27"/>
      <c r="C349" s="28" t="s">
        <v>278</v>
      </c>
      <c r="F349" s="29" t="s">
        <v>13</v>
      </c>
      <c r="G349" s="30">
        <v>0</v>
      </c>
      <c r="H349" s="30">
        <v>0</v>
      </c>
      <c r="I349" s="31"/>
      <c r="J349" s="31"/>
    </row>
    <row r="350" spans="1:10" ht="12.75" customHeight="1">
      <c r="A350" s="45">
        <v>39099</v>
      </c>
      <c r="B350" s="46">
        <v>11879</v>
      </c>
      <c r="C350" s="48" t="s">
        <v>266</v>
      </c>
      <c r="D350" s="48" t="s">
        <v>143</v>
      </c>
      <c r="E350" s="48" t="s">
        <v>197</v>
      </c>
      <c r="F350" s="48" t="s">
        <v>197</v>
      </c>
      <c r="G350" s="44">
        <v>1669</v>
      </c>
      <c r="H350" s="44">
        <f>G350</f>
        <v>1669</v>
      </c>
      <c r="I350" s="71">
        <f>I348-H350</f>
        <v>-1669</v>
      </c>
      <c r="J350" s="71">
        <f>J$315-H350</f>
        <v>-1669</v>
      </c>
    </row>
    <row r="351" spans="1:10" ht="14.25" customHeight="1">
      <c r="A351" s="45">
        <v>39105</v>
      </c>
      <c r="B351" s="46">
        <v>11904</v>
      </c>
      <c r="C351" s="48" t="s">
        <v>266</v>
      </c>
      <c r="D351" s="48" t="s">
        <v>143</v>
      </c>
      <c r="E351" s="48" t="s">
        <v>197</v>
      </c>
      <c r="F351" s="48" t="s">
        <v>197</v>
      </c>
      <c r="G351" s="44">
        <v>748</v>
      </c>
      <c r="H351" s="44">
        <f>G351+H350</f>
        <v>2417</v>
      </c>
      <c r="I351" s="71">
        <f>I$315-H351</f>
        <v>-2417</v>
      </c>
      <c r="J351" s="71">
        <f>J$315-H351</f>
        <v>-2417</v>
      </c>
    </row>
    <row r="352" spans="1:10" ht="15">
      <c r="A352" s="45">
        <v>39106</v>
      </c>
      <c r="B352" s="46">
        <v>11909</v>
      </c>
      <c r="C352" s="48" t="s">
        <v>146</v>
      </c>
      <c r="D352" s="48" t="s">
        <v>143</v>
      </c>
      <c r="E352" s="48" t="s">
        <v>197</v>
      </c>
      <c r="F352" s="48" t="s">
        <v>197</v>
      </c>
      <c r="G352" s="44">
        <v>2418</v>
      </c>
      <c r="H352" s="44">
        <f>G352+H351</f>
        <v>4835</v>
      </c>
      <c r="I352" s="71">
        <f>I$315-H352</f>
        <v>-4835</v>
      </c>
      <c r="J352" s="71">
        <f>J$315-H352</f>
        <v>-4835</v>
      </c>
    </row>
    <row r="353" spans="1:10" ht="15">
      <c r="A353" s="45">
        <v>39112</v>
      </c>
      <c r="B353" s="46">
        <v>11933</v>
      </c>
      <c r="C353" s="48" t="s">
        <v>266</v>
      </c>
      <c r="D353" s="48" t="s">
        <v>143</v>
      </c>
      <c r="E353" s="48" t="s">
        <v>197</v>
      </c>
      <c r="F353" s="48" t="s">
        <v>197</v>
      </c>
      <c r="G353" s="44">
        <v>2271</v>
      </c>
      <c r="H353" s="44">
        <f>G353+H352</f>
        <v>7106</v>
      </c>
      <c r="I353" s="71">
        <f>I$315-H353</f>
        <v>-7106</v>
      </c>
      <c r="J353" s="71">
        <f>J$315-H353</f>
        <v>-7106</v>
      </c>
    </row>
    <row r="354" spans="1:10" ht="15">
      <c r="A354" s="45"/>
      <c r="B354" s="46"/>
      <c r="C354" s="48"/>
      <c r="D354" s="48"/>
      <c r="E354" s="48"/>
      <c r="F354" s="48"/>
      <c r="G354" s="44"/>
      <c r="H354" s="44"/>
      <c r="I354" s="44"/>
      <c r="J354" s="44"/>
    </row>
    <row r="355" spans="1:82" s="9" customFormat="1" ht="12.75" customHeight="1">
      <c r="A355" s="20">
        <v>3802</v>
      </c>
      <c r="B355" s="21"/>
      <c r="C355" s="97" t="s">
        <v>126</v>
      </c>
      <c r="D355" s="98"/>
      <c r="E355" s="99"/>
      <c r="F355" s="22" t="s">
        <v>12</v>
      </c>
      <c r="G355" s="23"/>
      <c r="H355" s="23"/>
      <c r="I355" s="24">
        <v>40000</v>
      </c>
      <c r="J355" s="25">
        <v>480000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</row>
    <row r="356" spans="1:10" s="28" customFormat="1" ht="15">
      <c r="A356" s="26"/>
      <c r="B356" s="27"/>
      <c r="F356" s="29" t="s">
        <v>13</v>
      </c>
      <c r="G356" s="30">
        <v>0</v>
      </c>
      <c r="H356" s="30">
        <v>0</v>
      </c>
      <c r="I356" s="44">
        <v>40000</v>
      </c>
      <c r="J356" s="44">
        <v>480000</v>
      </c>
    </row>
    <row r="357" spans="1:10" s="28" customFormat="1" ht="15">
      <c r="A357" s="26"/>
      <c r="B357" s="27"/>
      <c r="F357" s="29"/>
      <c r="G357" s="30"/>
      <c r="H357" s="30"/>
      <c r="I357" s="44"/>
      <c r="J357" s="44"/>
    </row>
    <row r="358" spans="1:82" s="38" customFormat="1" ht="12.75" customHeight="1">
      <c r="A358" s="4">
        <v>3000</v>
      </c>
      <c r="B358" s="5"/>
      <c r="C358" s="103" t="s">
        <v>127</v>
      </c>
      <c r="D358" s="104"/>
      <c r="E358" s="105"/>
      <c r="F358" s="39" t="s">
        <v>12</v>
      </c>
      <c r="G358" s="40"/>
      <c r="H358" s="40"/>
      <c r="I358" s="41">
        <v>675699</v>
      </c>
      <c r="J358" s="42">
        <v>8261252</v>
      </c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</row>
    <row r="359" spans="1:82" s="38" customFormat="1" ht="12.75" customHeight="1">
      <c r="A359" s="4"/>
      <c r="B359" s="5"/>
      <c r="C359" s="103" t="s">
        <v>296</v>
      </c>
      <c r="D359" s="104"/>
      <c r="E359" s="105"/>
      <c r="F359" s="39"/>
      <c r="G359" s="41">
        <v>399721</v>
      </c>
      <c r="H359" s="41">
        <v>399721</v>
      </c>
      <c r="I359" s="41">
        <v>275979</v>
      </c>
      <c r="J359" s="42">
        <v>7861531</v>
      </c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</row>
    <row r="360" spans="1:82" s="38" customFormat="1" ht="12.75" customHeight="1">
      <c r="A360" s="32"/>
      <c r="B360" s="33"/>
      <c r="C360" s="106" t="s">
        <v>258</v>
      </c>
      <c r="D360" s="107"/>
      <c r="E360" s="108"/>
      <c r="F360" s="34"/>
      <c r="G360" s="35">
        <v>20888</v>
      </c>
      <c r="H360" s="35">
        <v>20888</v>
      </c>
      <c r="I360" s="36">
        <v>-20888</v>
      </c>
      <c r="J360" s="36">
        <v>-20888</v>
      </c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</row>
    <row r="361" spans="1:82" s="38" customFormat="1" ht="12.75" customHeight="1">
      <c r="A361" s="79"/>
      <c r="B361" s="80"/>
      <c r="C361" s="112" t="s">
        <v>279</v>
      </c>
      <c r="D361" s="113"/>
      <c r="E361" s="114"/>
      <c r="F361" s="81"/>
      <c r="G361" s="82">
        <f>G360+G359</f>
        <v>420609</v>
      </c>
      <c r="H361" s="82">
        <f>H360+H359</f>
        <v>420609</v>
      </c>
      <c r="I361" s="82">
        <f>I360+I359</f>
        <v>255091</v>
      </c>
      <c r="J361" s="82">
        <f>J360+J359</f>
        <v>7840643</v>
      </c>
      <c r="K361" s="43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</row>
    <row r="363" spans="1:82" s="9" customFormat="1" ht="12.75" customHeight="1">
      <c r="A363" s="20">
        <v>5101</v>
      </c>
      <c r="B363" s="21"/>
      <c r="C363" s="97" t="s">
        <v>129</v>
      </c>
      <c r="D363" s="98"/>
      <c r="E363" s="99"/>
      <c r="F363" s="22" t="s">
        <v>12</v>
      </c>
      <c r="G363" s="23"/>
      <c r="H363" s="23"/>
      <c r="I363" s="24">
        <v>100000</v>
      </c>
      <c r="J363" s="25">
        <v>150000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</row>
    <row r="364" spans="1:10" s="28" customFormat="1" ht="15">
      <c r="A364" s="26"/>
      <c r="B364" s="27"/>
      <c r="F364" s="29" t="s">
        <v>13</v>
      </c>
      <c r="G364" s="30">
        <v>0</v>
      </c>
      <c r="H364" s="30">
        <v>0</v>
      </c>
      <c r="I364" s="31"/>
      <c r="J364" s="31"/>
    </row>
    <row r="365" spans="1:10" ht="15">
      <c r="A365" s="45">
        <v>39108</v>
      </c>
      <c r="B365" s="46">
        <v>11918</v>
      </c>
      <c r="C365" s="48" t="s">
        <v>230</v>
      </c>
      <c r="D365" s="48" t="s">
        <v>231</v>
      </c>
      <c r="E365" s="48" t="s">
        <v>130</v>
      </c>
      <c r="F365" s="48" t="s">
        <v>232</v>
      </c>
      <c r="G365" s="44">
        <v>17156.71</v>
      </c>
      <c r="H365" s="44">
        <v>17156.71</v>
      </c>
      <c r="I365" s="44">
        <v>82843.29</v>
      </c>
      <c r="J365" s="44">
        <v>132843.29</v>
      </c>
    </row>
    <row r="367" spans="1:82" s="9" customFormat="1" ht="12.75" customHeight="1">
      <c r="A367" s="20">
        <v>5102</v>
      </c>
      <c r="B367" s="21"/>
      <c r="C367" s="97" t="s">
        <v>131</v>
      </c>
      <c r="D367" s="98"/>
      <c r="E367" s="99"/>
      <c r="F367" s="22" t="s">
        <v>12</v>
      </c>
      <c r="G367" s="23"/>
      <c r="H367" s="23"/>
      <c r="I367" s="24">
        <v>1500</v>
      </c>
      <c r="J367" s="25">
        <v>18000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</row>
    <row r="368" spans="1:10" s="28" customFormat="1" ht="15">
      <c r="A368" s="26"/>
      <c r="B368" s="27"/>
      <c r="F368" s="29" t="s">
        <v>13</v>
      </c>
      <c r="G368" s="30">
        <v>0</v>
      </c>
      <c r="H368" s="30">
        <v>0</v>
      </c>
      <c r="I368" s="31"/>
      <c r="J368" s="31"/>
    </row>
    <row r="369" spans="1:10" ht="15">
      <c r="A369" s="45">
        <v>39093</v>
      </c>
      <c r="B369" s="46">
        <v>11837</v>
      </c>
      <c r="C369" s="48" t="s">
        <v>233</v>
      </c>
      <c r="D369" s="48" t="s">
        <v>234</v>
      </c>
      <c r="E369" s="48" t="s">
        <v>132</v>
      </c>
      <c r="F369" s="48" t="s">
        <v>235</v>
      </c>
      <c r="G369" s="44">
        <v>1619.99</v>
      </c>
      <c r="H369" s="44">
        <v>1619.99</v>
      </c>
      <c r="I369" s="44">
        <v>-119.99</v>
      </c>
      <c r="J369" s="44">
        <v>16380.01</v>
      </c>
    </row>
    <row r="371" spans="1:82" s="9" customFormat="1" ht="12.75" customHeight="1">
      <c r="A371" s="20">
        <v>5103</v>
      </c>
      <c r="B371" s="21"/>
      <c r="C371" s="97" t="s">
        <v>133</v>
      </c>
      <c r="D371" s="98"/>
      <c r="E371" s="99"/>
      <c r="F371" s="22" t="s">
        <v>12</v>
      </c>
      <c r="G371" s="23"/>
      <c r="H371" s="23"/>
      <c r="I371" s="24">
        <v>1250</v>
      </c>
      <c r="J371" s="25">
        <v>15000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</row>
    <row r="372" spans="1:10" s="28" customFormat="1" ht="15">
      <c r="A372" s="26"/>
      <c r="B372" s="27"/>
      <c r="F372" s="29" t="s">
        <v>13</v>
      </c>
      <c r="G372" s="30">
        <v>0</v>
      </c>
      <c r="H372" s="30">
        <v>0</v>
      </c>
      <c r="I372" s="44">
        <v>1250</v>
      </c>
      <c r="J372" s="44">
        <v>15000</v>
      </c>
    </row>
    <row r="373" spans="1:10" s="28" customFormat="1" ht="15">
      <c r="A373" s="26"/>
      <c r="B373" s="27"/>
      <c r="F373" s="29"/>
      <c r="G373" s="30"/>
      <c r="H373" s="30"/>
      <c r="I373" s="44"/>
      <c r="J373" s="44"/>
    </row>
    <row r="374" spans="1:82" s="9" customFormat="1" ht="12.75" customHeight="1">
      <c r="A374" s="20">
        <v>5204</v>
      </c>
      <c r="B374" s="21"/>
      <c r="C374" s="97" t="s">
        <v>128</v>
      </c>
      <c r="D374" s="98"/>
      <c r="E374" s="99"/>
      <c r="F374" s="22" t="s">
        <v>12</v>
      </c>
      <c r="G374" s="23"/>
      <c r="H374" s="23"/>
      <c r="I374" s="24">
        <v>1833</v>
      </c>
      <c r="J374" s="25">
        <v>22000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</row>
    <row r="375" spans="1:10" s="28" customFormat="1" ht="15">
      <c r="A375" s="26"/>
      <c r="B375" s="27"/>
      <c r="F375" s="29" t="s">
        <v>13</v>
      </c>
      <c r="G375" s="30">
        <v>0</v>
      </c>
      <c r="H375" s="30">
        <v>0</v>
      </c>
      <c r="I375" s="44">
        <v>1833</v>
      </c>
      <c r="J375" s="44">
        <v>22000</v>
      </c>
    </row>
    <row r="376" ht="12.75">
      <c r="A376" s="6"/>
    </row>
    <row r="377" spans="1:82" s="9" customFormat="1" ht="12.75" customHeight="1">
      <c r="A377" s="20">
        <v>5206</v>
      </c>
      <c r="B377" s="21"/>
      <c r="C377" s="97" t="s">
        <v>297</v>
      </c>
      <c r="D377" s="98"/>
      <c r="E377" s="99"/>
      <c r="F377" s="22" t="s">
        <v>12</v>
      </c>
      <c r="G377" s="23"/>
      <c r="H377" s="23"/>
      <c r="I377" s="24">
        <v>0</v>
      </c>
      <c r="J377" s="25">
        <v>0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</row>
    <row r="378" spans="1:10" s="28" customFormat="1" ht="15">
      <c r="A378" s="26"/>
      <c r="B378" s="27"/>
      <c r="F378" s="29" t="s">
        <v>13</v>
      </c>
      <c r="G378" s="30">
        <v>0</v>
      </c>
      <c r="H378" s="30">
        <v>0</v>
      </c>
      <c r="I378" s="44">
        <v>0</v>
      </c>
      <c r="J378" s="44">
        <v>0</v>
      </c>
    </row>
    <row r="379" ht="12.75">
      <c r="A379" s="6"/>
    </row>
    <row r="380" spans="1:82" s="9" customFormat="1" ht="12.75" customHeight="1">
      <c r="A380" s="20">
        <v>5301</v>
      </c>
      <c r="B380" s="21"/>
      <c r="C380" s="97" t="s">
        <v>298</v>
      </c>
      <c r="D380" s="98"/>
      <c r="E380" s="99"/>
      <c r="F380" s="22" t="s">
        <v>12</v>
      </c>
      <c r="G380" s="23"/>
      <c r="H380" s="23"/>
      <c r="I380" s="24">
        <v>0</v>
      </c>
      <c r="J380" s="25">
        <v>0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</row>
    <row r="381" spans="1:10" s="28" customFormat="1" ht="15">
      <c r="A381" s="26"/>
      <c r="B381" s="27"/>
      <c r="F381" s="29" t="s">
        <v>13</v>
      </c>
      <c r="G381" s="30">
        <v>0</v>
      </c>
      <c r="H381" s="30">
        <v>0</v>
      </c>
      <c r="I381" s="44">
        <v>0</v>
      </c>
      <c r="J381" s="44">
        <v>0</v>
      </c>
    </row>
    <row r="382" ht="12.75">
      <c r="A382" s="6"/>
    </row>
    <row r="383" spans="1:82" s="38" customFormat="1" ht="12.75" customHeight="1">
      <c r="A383" s="4">
        <v>5000</v>
      </c>
      <c r="B383" s="5"/>
      <c r="C383" s="103" t="s">
        <v>134</v>
      </c>
      <c r="D383" s="104"/>
      <c r="E383" s="105"/>
      <c r="F383" s="39" t="s">
        <v>12</v>
      </c>
      <c r="G383" s="40"/>
      <c r="H383" s="40"/>
      <c r="I383" s="41">
        <v>104583</v>
      </c>
      <c r="J383" s="42">
        <v>205000</v>
      </c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</row>
    <row r="384" spans="1:82" s="38" customFormat="1" ht="12.75" customHeight="1">
      <c r="A384" s="4"/>
      <c r="B384" s="5"/>
      <c r="C384" s="103"/>
      <c r="D384" s="104"/>
      <c r="E384" s="105"/>
      <c r="F384" s="39" t="s">
        <v>13</v>
      </c>
      <c r="G384" s="41">
        <v>0</v>
      </c>
      <c r="H384" s="41">
        <v>0</v>
      </c>
      <c r="I384" s="41"/>
      <c r="J384" s="42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</row>
    <row r="385" spans="1:82" s="38" customFormat="1" ht="12.75" customHeight="1">
      <c r="A385" s="79"/>
      <c r="B385" s="80"/>
      <c r="C385" s="112" t="s">
        <v>300</v>
      </c>
      <c r="D385" s="113"/>
      <c r="E385" s="114"/>
      <c r="F385" s="81"/>
      <c r="G385" s="82">
        <v>18776.7</v>
      </c>
      <c r="H385" s="82">
        <v>18776.7</v>
      </c>
      <c r="I385" s="82">
        <v>85806.3</v>
      </c>
      <c r="J385" s="82">
        <v>186223.3</v>
      </c>
      <c r="K385" s="43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</row>
    <row r="386" ht="12.75">
      <c r="A386" s="6"/>
    </row>
    <row r="387" spans="1:10" ht="12.75" hidden="1">
      <c r="A387" s="10">
        <v>8203</v>
      </c>
      <c r="B387" s="10"/>
      <c r="C387" s="118" t="s">
        <v>135</v>
      </c>
      <c r="D387" s="118"/>
      <c r="E387" s="118"/>
      <c r="F387" s="2"/>
      <c r="G387" s="3"/>
      <c r="H387" s="3"/>
      <c r="I387" s="3"/>
      <c r="J387" s="3"/>
    </row>
    <row r="388" spans="1:10" ht="12.75" hidden="1">
      <c r="A388" s="6"/>
      <c r="F388" s="2" t="s">
        <v>13</v>
      </c>
      <c r="G388" s="3">
        <v>0</v>
      </c>
      <c r="H388" s="3">
        <v>0</v>
      </c>
      <c r="I388" s="1">
        <v>0</v>
      </c>
      <c r="J388" s="1">
        <v>0</v>
      </c>
    </row>
    <row r="389" ht="12.75" hidden="1">
      <c r="A389" s="6"/>
    </row>
    <row r="390" spans="1:10" ht="12.75" hidden="1">
      <c r="A390" s="10">
        <v>8000</v>
      </c>
      <c r="B390" s="10"/>
      <c r="C390" s="118" t="s">
        <v>136</v>
      </c>
      <c r="D390" s="118"/>
      <c r="E390" s="118"/>
      <c r="F390" s="2" t="s">
        <v>12</v>
      </c>
      <c r="G390" s="3"/>
      <c r="H390" s="3"/>
      <c r="I390" s="3">
        <v>0</v>
      </c>
      <c r="J390" s="3">
        <v>0</v>
      </c>
    </row>
    <row r="391" spans="1:8" ht="12.75" hidden="1">
      <c r="A391" s="6"/>
      <c r="F391" s="2" t="s">
        <v>13</v>
      </c>
      <c r="G391" s="3">
        <v>0</v>
      </c>
      <c r="H391" s="3">
        <v>0</v>
      </c>
    </row>
    <row r="392" spans="1:10" ht="12.75" hidden="1">
      <c r="A392" s="10"/>
      <c r="B392" s="10"/>
      <c r="C392" s="2"/>
      <c r="D392" s="2"/>
      <c r="E392" s="2"/>
      <c r="F392" s="2"/>
      <c r="G392" s="3">
        <v>0</v>
      </c>
      <c r="H392" s="3">
        <v>0</v>
      </c>
      <c r="I392" s="3">
        <v>0</v>
      </c>
      <c r="J392" s="3">
        <v>0</v>
      </c>
    </row>
    <row r="393" ht="12.75" hidden="1">
      <c r="A393" s="6"/>
    </row>
    <row r="394" spans="1:82" s="9" customFormat="1" ht="12.75" customHeight="1" hidden="1">
      <c r="A394" s="20">
        <v>511</v>
      </c>
      <c r="B394" s="21"/>
      <c r="C394" s="97" t="s">
        <v>137</v>
      </c>
      <c r="D394" s="98"/>
      <c r="E394" s="99"/>
      <c r="F394" s="22" t="s">
        <v>12</v>
      </c>
      <c r="G394" s="23"/>
      <c r="H394" s="23"/>
      <c r="I394" s="24">
        <v>0</v>
      </c>
      <c r="J394" s="25">
        <v>0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</row>
    <row r="395" spans="1:10" s="28" customFormat="1" ht="15" hidden="1">
      <c r="A395" s="26"/>
      <c r="B395" s="27"/>
      <c r="F395" s="29" t="s">
        <v>13</v>
      </c>
      <c r="G395" s="30">
        <v>0</v>
      </c>
      <c r="H395" s="30">
        <v>0</v>
      </c>
      <c r="I395" s="31"/>
      <c r="J395" s="31"/>
    </row>
    <row r="396" spans="1:10" ht="12.75" hidden="1">
      <c r="A396" s="10"/>
      <c r="B396" s="10"/>
      <c r="C396" s="2"/>
      <c r="D396" s="2"/>
      <c r="E396" s="2"/>
      <c r="F396" s="2"/>
      <c r="G396" s="3">
        <v>0</v>
      </c>
      <c r="H396" s="3">
        <v>0</v>
      </c>
      <c r="I396" s="3">
        <v>0</v>
      </c>
      <c r="J396" s="3">
        <v>0</v>
      </c>
    </row>
    <row r="397" ht="12.75" hidden="1">
      <c r="A397" s="6"/>
    </row>
    <row r="398" spans="1:82" s="9" customFormat="1" ht="12.75" customHeight="1" hidden="1">
      <c r="A398" s="20">
        <v>511</v>
      </c>
      <c r="B398" s="21"/>
      <c r="C398" s="97" t="s">
        <v>137</v>
      </c>
      <c r="D398" s="98"/>
      <c r="E398" s="99"/>
      <c r="F398" s="22" t="s">
        <v>12</v>
      </c>
      <c r="G398" s="23"/>
      <c r="H398" s="23"/>
      <c r="I398" s="24">
        <v>0</v>
      </c>
      <c r="J398" s="25">
        <v>0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</row>
    <row r="399" spans="1:10" s="28" customFormat="1" ht="15" hidden="1">
      <c r="A399" s="26"/>
      <c r="B399" s="27"/>
      <c r="F399" s="29" t="s">
        <v>13</v>
      </c>
      <c r="G399" s="30">
        <v>0</v>
      </c>
      <c r="H399" s="30">
        <v>0</v>
      </c>
      <c r="I399" s="31"/>
      <c r="J399" s="31"/>
    </row>
    <row r="400" spans="1:10" ht="12.75" hidden="1">
      <c r="A400" s="10"/>
      <c r="B400" s="10"/>
      <c r="C400" s="2"/>
      <c r="D400" s="2"/>
      <c r="E400" s="2"/>
      <c r="F400" s="2"/>
      <c r="G400" s="3">
        <v>0</v>
      </c>
      <c r="H400" s="3">
        <v>0</v>
      </c>
      <c r="I400" s="3">
        <v>0</v>
      </c>
      <c r="J400" s="3">
        <v>0</v>
      </c>
    </row>
    <row r="401" ht="12.75" hidden="1">
      <c r="A401" s="6"/>
    </row>
    <row r="402" spans="1:82" s="9" customFormat="1" ht="12.75" customHeight="1" hidden="1">
      <c r="A402" s="20">
        <v>511</v>
      </c>
      <c r="B402" s="21"/>
      <c r="C402" s="97" t="s">
        <v>137</v>
      </c>
      <c r="D402" s="98"/>
      <c r="E402" s="99"/>
      <c r="F402" s="22" t="s">
        <v>12</v>
      </c>
      <c r="G402" s="23"/>
      <c r="H402" s="23"/>
      <c r="I402" s="24">
        <v>0</v>
      </c>
      <c r="J402" s="25">
        <v>0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</row>
    <row r="403" spans="1:10" s="28" customFormat="1" ht="15" hidden="1">
      <c r="A403" s="26"/>
      <c r="B403" s="27"/>
      <c r="F403" s="29" t="s">
        <v>13</v>
      </c>
      <c r="G403" s="30">
        <v>0</v>
      </c>
      <c r="H403" s="30">
        <v>0</v>
      </c>
      <c r="I403" s="31"/>
      <c r="J403" s="31"/>
    </row>
    <row r="404" spans="1:10" ht="12.75" hidden="1">
      <c r="A404" s="10"/>
      <c r="B404" s="10"/>
      <c r="C404" s="2"/>
      <c r="D404" s="2"/>
      <c r="E404" s="2"/>
      <c r="F404" s="2"/>
      <c r="G404" s="3">
        <v>0</v>
      </c>
      <c r="H404" s="3">
        <v>0</v>
      </c>
      <c r="I404" s="3">
        <v>0</v>
      </c>
      <c r="J404" s="3">
        <v>0</v>
      </c>
    </row>
    <row r="405" ht="12.75" hidden="1">
      <c r="A405" s="6"/>
    </row>
    <row r="406" spans="1:82" s="9" customFormat="1" ht="12.75" customHeight="1" hidden="1">
      <c r="A406" s="20">
        <v>511</v>
      </c>
      <c r="B406" s="21"/>
      <c r="C406" s="97" t="s">
        <v>137</v>
      </c>
      <c r="D406" s="98"/>
      <c r="E406" s="99"/>
      <c r="F406" s="22" t="s">
        <v>12</v>
      </c>
      <c r="G406" s="23"/>
      <c r="H406" s="23"/>
      <c r="I406" s="24">
        <v>0</v>
      </c>
      <c r="J406" s="25">
        <v>0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</row>
    <row r="407" spans="1:10" s="28" customFormat="1" ht="15" hidden="1">
      <c r="A407" s="26"/>
      <c r="B407" s="27"/>
      <c r="F407" s="29" t="s">
        <v>13</v>
      </c>
      <c r="G407" s="30">
        <v>0</v>
      </c>
      <c r="H407" s="30">
        <v>0</v>
      </c>
      <c r="I407" s="31"/>
      <c r="J407" s="31"/>
    </row>
    <row r="408" spans="1:10" ht="12.75" hidden="1">
      <c r="A408" s="10"/>
      <c r="B408" s="10"/>
      <c r="C408" s="2"/>
      <c r="D408" s="2"/>
      <c r="E408" s="2"/>
      <c r="F408" s="2"/>
      <c r="G408" s="3">
        <v>0</v>
      </c>
      <c r="H408" s="3">
        <v>0</v>
      </c>
      <c r="I408" s="3">
        <v>0</v>
      </c>
      <c r="J408" s="3">
        <v>0</v>
      </c>
    </row>
    <row r="409" ht="14.25" customHeight="1" hidden="1">
      <c r="A409" s="6"/>
    </row>
    <row r="410" spans="1:82" s="9" customFormat="1" ht="12.75" customHeight="1" hidden="1">
      <c r="A410" s="20">
        <v>511</v>
      </c>
      <c r="B410" s="21"/>
      <c r="C410" s="97" t="s">
        <v>137</v>
      </c>
      <c r="D410" s="98"/>
      <c r="E410" s="99"/>
      <c r="F410" s="22" t="s">
        <v>12</v>
      </c>
      <c r="G410" s="23"/>
      <c r="H410" s="23"/>
      <c r="I410" s="24">
        <v>0</v>
      </c>
      <c r="J410" s="25">
        <v>0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</row>
    <row r="411" spans="1:10" s="28" customFormat="1" ht="15" hidden="1">
      <c r="A411" s="26"/>
      <c r="B411" s="27"/>
      <c r="F411" s="29" t="s">
        <v>13</v>
      </c>
      <c r="G411" s="30">
        <v>0</v>
      </c>
      <c r="H411" s="30">
        <v>0</v>
      </c>
      <c r="I411" s="31"/>
      <c r="J411" s="31"/>
    </row>
    <row r="412" spans="1:10" ht="12.75" hidden="1">
      <c r="A412" s="10"/>
      <c r="B412" s="10"/>
      <c r="C412" s="2"/>
      <c r="D412" s="2"/>
      <c r="E412" s="2"/>
      <c r="F412" s="2"/>
      <c r="G412" s="3">
        <v>0</v>
      </c>
      <c r="H412" s="3">
        <v>0</v>
      </c>
      <c r="I412" s="3">
        <v>0</v>
      </c>
      <c r="J412" s="3">
        <v>0</v>
      </c>
    </row>
    <row r="413" ht="12.75" hidden="1">
      <c r="A413" s="6"/>
    </row>
    <row r="414" spans="1:10" ht="12.75" hidden="1">
      <c r="A414" s="10">
        <v>511</v>
      </c>
      <c r="B414" s="10"/>
      <c r="C414" s="118" t="s">
        <v>137</v>
      </c>
      <c r="D414" s="118"/>
      <c r="E414" s="118"/>
      <c r="F414" s="2" t="s">
        <v>12</v>
      </c>
      <c r="G414" s="3"/>
      <c r="H414" s="3"/>
      <c r="I414" s="3">
        <v>0</v>
      </c>
      <c r="J414" s="3">
        <v>0</v>
      </c>
    </row>
    <row r="415" spans="6:8" ht="12.75" hidden="1">
      <c r="F415" s="2" t="s">
        <v>13</v>
      </c>
      <c r="G415" s="3">
        <v>0</v>
      </c>
      <c r="H415" s="3">
        <v>0</v>
      </c>
    </row>
    <row r="416" spans="1:10" ht="12.75" hidden="1">
      <c r="A416" s="12"/>
      <c r="B416" s="10"/>
      <c r="C416" s="2"/>
      <c r="D416" s="2"/>
      <c r="E416" s="2"/>
      <c r="F416" s="2"/>
      <c r="G416" s="3">
        <v>0</v>
      </c>
      <c r="H416" s="3">
        <v>0</v>
      </c>
      <c r="I416" s="3">
        <v>0</v>
      </c>
      <c r="J416" s="3">
        <v>0</v>
      </c>
    </row>
    <row r="417" spans="1:82" s="38" customFormat="1" ht="12.75" customHeight="1">
      <c r="A417" s="4"/>
      <c r="B417" s="5"/>
      <c r="C417" s="103" t="s">
        <v>236</v>
      </c>
      <c r="D417" s="104"/>
      <c r="E417" s="105"/>
      <c r="F417" s="50"/>
      <c r="G417" s="40"/>
      <c r="H417" s="40"/>
      <c r="I417" s="41"/>
      <c r="J417" s="42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</row>
    <row r="418" spans="1:82" s="15" customFormat="1" ht="13.5">
      <c r="A418" s="51"/>
      <c r="B418" s="52"/>
      <c r="C418" s="53" t="s">
        <v>237</v>
      </c>
      <c r="D418" s="53"/>
      <c r="E418" s="53"/>
      <c r="F418" s="53" t="s">
        <v>12</v>
      </c>
      <c r="G418" s="54"/>
      <c r="H418" s="54"/>
      <c r="I418" s="54">
        <v>2020520</v>
      </c>
      <c r="J418" s="55">
        <v>24246239</v>
      </c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</row>
    <row r="419" spans="1:82" s="15" customFormat="1" ht="13.5">
      <c r="A419" s="51"/>
      <c r="B419" s="52"/>
      <c r="C419" s="53"/>
      <c r="D419" s="53"/>
      <c r="E419" s="53"/>
      <c r="F419" s="53" t="s">
        <v>13</v>
      </c>
      <c r="G419" s="54">
        <v>0</v>
      </c>
      <c r="H419" s="54">
        <f>G419</f>
        <v>0</v>
      </c>
      <c r="I419" s="54"/>
      <c r="J419" s="55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</row>
    <row r="420" spans="1:82" s="15" customFormat="1" ht="15">
      <c r="A420" s="92">
        <v>39099</v>
      </c>
      <c r="B420" s="93">
        <v>11881</v>
      </c>
      <c r="C420" s="16" t="s">
        <v>238</v>
      </c>
      <c r="D420" s="16" t="s">
        <v>239</v>
      </c>
      <c r="E420" s="16" t="s">
        <v>256</v>
      </c>
      <c r="F420" s="16" t="s">
        <v>240</v>
      </c>
      <c r="G420" s="94">
        <v>513214.27</v>
      </c>
      <c r="H420" s="94">
        <f>H419+G420</f>
        <v>513214.27</v>
      </c>
      <c r="I420" s="94">
        <f>I$418-H420</f>
        <v>1507305.73</v>
      </c>
      <c r="J420" s="94">
        <f>J$418-H420</f>
        <v>23733024.73</v>
      </c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</row>
    <row r="421" spans="1:82" s="15" customFormat="1" ht="15">
      <c r="A421" s="92">
        <v>39099</v>
      </c>
      <c r="B421" s="93">
        <v>11882</v>
      </c>
      <c r="C421" s="37" t="s">
        <v>241</v>
      </c>
      <c r="D421" s="37" t="s">
        <v>242</v>
      </c>
      <c r="E421" s="16" t="s">
        <v>256</v>
      </c>
      <c r="F421" s="56" t="s">
        <v>240</v>
      </c>
      <c r="G421" s="94">
        <v>519420.72</v>
      </c>
      <c r="H421" s="94">
        <f>H420+G421</f>
        <v>1032634.99</v>
      </c>
      <c r="I421" s="94">
        <f aca="true" t="shared" si="0" ref="I421:I427">I$418-H421</f>
        <v>987885.01</v>
      </c>
      <c r="J421" s="94">
        <f aca="true" t="shared" si="1" ref="J421:J427">J$418-H421</f>
        <v>23213604.01</v>
      </c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</row>
    <row r="422" spans="1:82" s="15" customFormat="1" ht="15">
      <c r="A422" s="92">
        <v>39099</v>
      </c>
      <c r="B422" s="93">
        <v>11883</v>
      </c>
      <c r="C422" s="37" t="s">
        <v>243</v>
      </c>
      <c r="D422" s="37" t="s">
        <v>244</v>
      </c>
      <c r="E422" s="16" t="s">
        <v>256</v>
      </c>
      <c r="F422" s="56" t="s">
        <v>240</v>
      </c>
      <c r="G422" s="94">
        <v>142646.89</v>
      </c>
      <c r="H422" s="94">
        <f aca="true" t="shared" si="2" ref="H422:H427">H421+G422</f>
        <v>1175281.88</v>
      </c>
      <c r="I422" s="94">
        <f t="shared" si="0"/>
        <v>845238.1200000001</v>
      </c>
      <c r="J422" s="94">
        <f t="shared" si="1"/>
        <v>23070957.12</v>
      </c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</row>
    <row r="423" spans="1:82" s="15" customFormat="1" ht="15">
      <c r="A423" s="92">
        <v>39099</v>
      </c>
      <c r="B423" s="93">
        <v>11884</v>
      </c>
      <c r="C423" s="37" t="s">
        <v>245</v>
      </c>
      <c r="D423" s="37" t="s">
        <v>246</v>
      </c>
      <c r="E423" s="16" t="s">
        <v>256</v>
      </c>
      <c r="F423" s="56" t="s">
        <v>240</v>
      </c>
      <c r="G423" s="94">
        <v>77650.87</v>
      </c>
      <c r="H423" s="94">
        <f t="shared" si="2"/>
        <v>1252932.75</v>
      </c>
      <c r="I423" s="94">
        <f t="shared" si="0"/>
        <v>767587.25</v>
      </c>
      <c r="J423" s="94">
        <f t="shared" si="1"/>
        <v>22993306.25</v>
      </c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</row>
    <row r="424" spans="1:82" s="15" customFormat="1" ht="15">
      <c r="A424" s="92">
        <v>39099</v>
      </c>
      <c r="B424" s="93">
        <v>11880</v>
      </c>
      <c r="C424" s="37" t="s">
        <v>247</v>
      </c>
      <c r="D424" s="37" t="s">
        <v>248</v>
      </c>
      <c r="E424" s="16" t="s">
        <v>256</v>
      </c>
      <c r="F424" s="56" t="s">
        <v>240</v>
      </c>
      <c r="G424" s="94">
        <v>162972.14</v>
      </c>
      <c r="H424" s="94">
        <f t="shared" si="2"/>
        <v>1415904.8900000001</v>
      </c>
      <c r="I424" s="94">
        <f t="shared" si="0"/>
        <v>604615.1099999999</v>
      </c>
      <c r="J424" s="94">
        <f t="shared" si="1"/>
        <v>22830334.11</v>
      </c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</row>
    <row r="425" spans="1:82" s="15" customFormat="1" ht="15">
      <c r="A425" s="92">
        <v>39098</v>
      </c>
      <c r="B425" s="93">
        <v>11874</v>
      </c>
      <c r="C425" s="37" t="s">
        <v>249</v>
      </c>
      <c r="D425" s="37" t="s">
        <v>250</v>
      </c>
      <c r="E425" s="16" t="s">
        <v>256</v>
      </c>
      <c r="F425" s="56" t="s">
        <v>240</v>
      </c>
      <c r="G425" s="94">
        <v>75220.51</v>
      </c>
      <c r="H425" s="94">
        <f t="shared" si="2"/>
        <v>1491125.4000000001</v>
      </c>
      <c r="I425" s="94">
        <f t="shared" si="0"/>
        <v>529394.5999999999</v>
      </c>
      <c r="J425" s="94">
        <f t="shared" si="1"/>
        <v>22755113.6</v>
      </c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</row>
    <row r="426" spans="1:82" s="15" customFormat="1" ht="15">
      <c r="A426" s="92">
        <v>39098</v>
      </c>
      <c r="B426" s="93">
        <v>11875</v>
      </c>
      <c r="C426" s="37" t="s">
        <v>251</v>
      </c>
      <c r="D426" s="37" t="s">
        <v>252</v>
      </c>
      <c r="E426" s="16" t="s">
        <v>256</v>
      </c>
      <c r="F426" s="56" t="s">
        <v>240</v>
      </c>
      <c r="G426" s="94">
        <v>119459.89</v>
      </c>
      <c r="H426" s="94">
        <f t="shared" si="2"/>
        <v>1610585.29</v>
      </c>
      <c r="I426" s="94">
        <f t="shared" si="0"/>
        <v>409934.70999999996</v>
      </c>
      <c r="J426" s="94">
        <f t="shared" si="1"/>
        <v>22635653.71</v>
      </c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</row>
    <row r="427" spans="1:82" s="15" customFormat="1" ht="15">
      <c r="A427" s="92">
        <v>39098</v>
      </c>
      <c r="B427" s="93">
        <v>11876</v>
      </c>
      <c r="C427" s="37" t="s">
        <v>253</v>
      </c>
      <c r="D427" s="37" t="s">
        <v>254</v>
      </c>
      <c r="E427" s="16" t="s">
        <v>256</v>
      </c>
      <c r="F427" s="56" t="s">
        <v>240</v>
      </c>
      <c r="G427" s="94">
        <v>81071.18</v>
      </c>
      <c r="H427" s="94">
        <f t="shared" si="2"/>
        <v>1691656.47</v>
      </c>
      <c r="I427" s="94">
        <f t="shared" si="0"/>
        <v>328863.53</v>
      </c>
      <c r="J427" s="94">
        <f t="shared" si="1"/>
        <v>22554582.53</v>
      </c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</row>
    <row r="428" spans="1:82" s="15" customFormat="1" ht="13.5">
      <c r="A428" s="95"/>
      <c r="B428" s="37"/>
      <c r="C428" s="37"/>
      <c r="D428" s="37"/>
      <c r="E428" s="37"/>
      <c r="F428" s="96"/>
      <c r="G428" s="94"/>
      <c r="H428" s="94"/>
      <c r="I428" s="94"/>
      <c r="J428" s="94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</row>
    <row r="429" spans="1:82" s="15" customFormat="1" ht="13.5">
      <c r="A429" s="87"/>
      <c r="B429" s="88"/>
      <c r="C429" s="58" t="s">
        <v>255</v>
      </c>
      <c r="D429" s="88"/>
      <c r="E429" s="88"/>
      <c r="F429" s="58" t="s">
        <v>12</v>
      </c>
      <c r="G429" s="89"/>
      <c r="H429" s="89"/>
      <c r="I429" s="90">
        <v>116461</v>
      </c>
      <c r="J429" s="91">
        <v>1397530</v>
      </c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</row>
    <row r="430" spans="1:82" s="61" customFormat="1" ht="13.5">
      <c r="A430" s="57"/>
      <c r="B430" s="5"/>
      <c r="C430" s="39"/>
      <c r="D430" s="39"/>
      <c r="E430" s="39"/>
      <c r="F430" s="39" t="s">
        <v>13</v>
      </c>
      <c r="G430" s="60">
        <v>0</v>
      </c>
      <c r="H430" s="60">
        <v>0</v>
      </c>
      <c r="I430" s="60"/>
      <c r="J430" s="59">
        <f>J429-H430</f>
        <v>1397530</v>
      </c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</row>
    <row r="431" spans="1:10" s="78" customFormat="1" ht="13.5">
      <c r="A431" s="84"/>
      <c r="B431" s="73"/>
      <c r="C431" s="75"/>
      <c r="D431" s="75"/>
      <c r="E431" s="75"/>
      <c r="F431" s="75"/>
      <c r="G431" s="85"/>
      <c r="H431" s="85"/>
      <c r="I431" s="85"/>
      <c r="J431" s="86"/>
    </row>
    <row r="432" spans="1:82" s="38" customFormat="1" ht="12.75" customHeight="1">
      <c r="A432" s="4">
        <v>5000</v>
      </c>
      <c r="B432" s="5"/>
      <c r="C432" s="103" t="s">
        <v>299</v>
      </c>
      <c r="D432" s="104"/>
      <c r="E432" s="105"/>
      <c r="F432" s="39" t="s">
        <v>12</v>
      </c>
      <c r="G432" s="40"/>
      <c r="H432" s="40"/>
      <c r="I432" s="41">
        <v>2136981</v>
      </c>
      <c r="J432" s="42">
        <v>25643769</v>
      </c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</row>
    <row r="433" spans="1:82" s="38" customFormat="1" ht="12.75" customHeight="1">
      <c r="A433" s="4"/>
      <c r="B433" s="5"/>
      <c r="C433" s="103"/>
      <c r="D433" s="104"/>
      <c r="E433" s="105"/>
      <c r="F433" s="39" t="s">
        <v>13</v>
      </c>
      <c r="G433" s="41">
        <v>0</v>
      </c>
      <c r="H433" s="41">
        <v>0</v>
      </c>
      <c r="I433" s="41"/>
      <c r="J433" s="42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</row>
    <row r="434" spans="1:82" s="38" customFormat="1" ht="12.75" customHeight="1">
      <c r="A434" s="79"/>
      <c r="B434" s="80"/>
      <c r="C434" s="112"/>
      <c r="D434" s="113"/>
      <c r="E434" s="114"/>
      <c r="F434" s="81"/>
      <c r="G434" s="82">
        <v>1691656</v>
      </c>
      <c r="H434" s="82">
        <v>1691656</v>
      </c>
      <c r="I434" s="82">
        <v>445324</v>
      </c>
      <c r="J434" s="82">
        <v>23952113</v>
      </c>
      <c r="K434" s="43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</row>
    <row r="435" spans="1:10" ht="12.75">
      <c r="A435" s="12"/>
      <c r="B435" s="10"/>
      <c r="C435" s="2"/>
      <c r="D435" s="2"/>
      <c r="E435" s="2"/>
      <c r="F435" s="2"/>
      <c r="G435" s="3"/>
      <c r="H435" s="3"/>
      <c r="I435" s="3"/>
      <c r="J435" s="3"/>
    </row>
    <row r="436" spans="1:82" s="38" customFormat="1" ht="12.75" customHeight="1">
      <c r="A436" s="79"/>
      <c r="B436" s="80"/>
      <c r="C436" s="112" t="s">
        <v>301</v>
      </c>
      <c r="D436" s="113"/>
      <c r="E436" s="114"/>
      <c r="F436" s="81"/>
      <c r="G436" s="82">
        <v>4796224</v>
      </c>
      <c r="H436" s="82">
        <v>4796224</v>
      </c>
      <c r="I436" s="82">
        <v>902598</v>
      </c>
      <c r="J436" s="82">
        <v>67272984</v>
      </c>
      <c r="K436" s="43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</row>
  </sheetData>
  <sheetProtection/>
  <mergeCells count="114">
    <mergeCell ref="C432:E432"/>
    <mergeCell ref="C433:E433"/>
    <mergeCell ref="C434:E434"/>
    <mergeCell ref="C436:E436"/>
    <mergeCell ref="A1:B1"/>
    <mergeCell ref="A4:B4"/>
    <mergeCell ref="A2:B2"/>
    <mergeCell ref="C2:F2"/>
    <mergeCell ref="A3:B3"/>
    <mergeCell ref="C3:F3"/>
    <mergeCell ref="C4:E4"/>
    <mergeCell ref="C1:F1"/>
    <mergeCell ref="C358:E358"/>
    <mergeCell ref="C374:E374"/>
    <mergeCell ref="C103:E103"/>
    <mergeCell ref="C205:E205"/>
    <mergeCell ref="C199:E199"/>
    <mergeCell ref="C178:E178"/>
    <mergeCell ref="C167:E167"/>
    <mergeCell ref="C171:E171"/>
    <mergeCell ref="C196:E196"/>
    <mergeCell ref="C189:E189"/>
    <mergeCell ref="G5:H5"/>
    <mergeCell ref="I5:J5"/>
    <mergeCell ref="C105:E105"/>
    <mergeCell ref="C203:E203"/>
    <mergeCell ref="C33:E33"/>
    <mergeCell ref="C8:E8"/>
    <mergeCell ref="C106:E106"/>
    <mergeCell ref="C122:E122"/>
    <mergeCell ref="C390:E390"/>
    <mergeCell ref="C394:E394"/>
    <mergeCell ref="C384:E384"/>
    <mergeCell ref="C385:E385"/>
    <mergeCell ref="C414:E414"/>
    <mergeCell ref="C398:E398"/>
    <mergeCell ref="C402:E402"/>
    <mergeCell ref="C406:E406"/>
    <mergeCell ref="C410:E410"/>
    <mergeCell ref="C363:E363"/>
    <mergeCell ref="C360:E360"/>
    <mergeCell ref="C359:E359"/>
    <mergeCell ref="C361:E361"/>
    <mergeCell ref="C383:E383"/>
    <mergeCell ref="C387:E387"/>
    <mergeCell ref="C377:E377"/>
    <mergeCell ref="C380:E380"/>
    <mergeCell ref="C367:E367"/>
    <mergeCell ref="C371:E371"/>
    <mergeCell ref="C296:E296"/>
    <mergeCell ref="C344:E344"/>
    <mergeCell ref="C355:E355"/>
    <mergeCell ref="C305:E305"/>
    <mergeCell ref="C321:E321"/>
    <mergeCell ref="C324:E324"/>
    <mergeCell ref="C329:E329"/>
    <mergeCell ref="C315:E315"/>
    <mergeCell ref="C254:E254"/>
    <mergeCell ref="C271:E271"/>
    <mergeCell ref="C244:E244"/>
    <mergeCell ref="C251:E251"/>
    <mergeCell ref="C339:E339"/>
    <mergeCell ref="C348:E348"/>
    <mergeCell ref="C292:E292"/>
    <mergeCell ref="C274:E274"/>
    <mergeCell ref="C277:E277"/>
    <mergeCell ref="C280:E280"/>
    <mergeCell ref="C223:E223"/>
    <mergeCell ref="C227:E227"/>
    <mergeCell ref="C233:E233"/>
    <mergeCell ref="C236:E236"/>
    <mergeCell ref="C239:E239"/>
    <mergeCell ref="C248:E248"/>
    <mergeCell ref="C138:E138"/>
    <mergeCell ref="C145:E145"/>
    <mergeCell ref="C208:E208"/>
    <mergeCell ref="C211:E211"/>
    <mergeCell ref="C220:E220"/>
    <mergeCell ref="C204:E204"/>
    <mergeCell ref="C206:E206"/>
    <mergeCell ref="C210:E210"/>
    <mergeCell ref="C216:E216"/>
    <mergeCell ref="C69:E69"/>
    <mergeCell ref="C55:E55"/>
    <mergeCell ref="C102:E102"/>
    <mergeCell ref="C72:E72"/>
    <mergeCell ref="C76:E76"/>
    <mergeCell ref="C80:E80"/>
    <mergeCell ref="C83:E83"/>
    <mergeCell ref="C90:E90"/>
    <mergeCell ref="C97:E97"/>
    <mergeCell ref="C100:E100"/>
    <mergeCell ref="C40:E40"/>
    <mergeCell ref="C43:E43"/>
    <mergeCell ref="C46:E46"/>
    <mergeCell ref="C51:E51"/>
    <mergeCell ref="C59:E59"/>
    <mergeCell ref="C64:E64"/>
    <mergeCell ref="C9:E9"/>
    <mergeCell ref="C17:E17"/>
    <mergeCell ref="C20:E20"/>
    <mergeCell ref="C23:E23"/>
    <mergeCell ref="C26:E26"/>
    <mergeCell ref="C37:E37"/>
    <mergeCell ref="C193:E193"/>
    <mergeCell ref="C116:E116"/>
    <mergeCell ref="C141:E141"/>
    <mergeCell ref="C160:E160"/>
    <mergeCell ref="C181:E181"/>
    <mergeCell ref="C417:E417"/>
    <mergeCell ref="C128:E128"/>
    <mergeCell ref="C185:E185"/>
    <mergeCell ref="C132:E132"/>
    <mergeCell ref="C135:E13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Adriana Molina Becerril</cp:lastModifiedBy>
  <dcterms:created xsi:type="dcterms:W3CDTF">2007-02-22T01:07:40Z</dcterms:created>
  <dcterms:modified xsi:type="dcterms:W3CDTF">2012-04-20T17:41:20Z</dcterms:modified>
  <cp:category/>
  <cp:version/>
  <cp:contentType/>
  <cp:contentStatus/>
</cp:coreProperties>
</file>