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20" windowHeight="10464" activeTab="0"/>
  </bookViews>
  <sheets>
    <sheet name="JULI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<sst xmlns="http://schemas.openxmlformats.org/spreadsheetml/2006/main" count="1370" uniqueCount="399">
  <si>
    <t>Subrogaciones</t>
  </si>
  <si>
    <t>Vehiculos y equipo terrestre</t>
  </si>
  <si>
    <t>GASTOS MUNICIPO TAMAZULA - Total</t>
  </si>
  <si>
    <t>Egresos Públicos por partida</t>
  </si>
  <si>
    <t>Movimiento</t>
  </si>
  <si>
    <t>Variación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</si>
  <si>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</si>
  <si>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</si>
  <si>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</si>
  <si>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</si>
  <si>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</si>
  <si>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</si>
  <si>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</si>
  <si>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</si>
  <si>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Anual</t>
  </si>
  <si>
    <t>Acumulado Inicial</t>
  </si>
  <si>
    <t>SERVICIOS PERSONALES - Total</t>
  </si>
  <si>
    <t>Presupuesto</t>
  </si>
  <si>
    <t>Sueldos Personal Permanente</t>
  </si>
  <si>
    <t>Dietas</t>
  </si>
  <si>
    <t>Honorarios por servicios personales</t>
  </si>
  <si>
    <t>Gratificados</t>
  </si>
  <si>
    <t>Salarios al personal eventual</t>
  </si>
  <si>
    <t>Material de Oficina</t>
  </si>
  <si>
    <t>Material de Limpieza</t>
  </si>
  <si>
    <t>Utensilios para el servicio del comedor</t>
  </si>
  <si>
    <t>Refacciones, accesorios y herramientas menores</t>
  </si>
  <si>
    <t>Estructuras y Manufacturas</t>
  </si>
  <si>
    <t>REPOSICION CAJA CHICA PRESIDEN</t>
  </si>
  <si>
    <t>Materiales y suministros de laboratorio</t>
  </si>
  <si>
    <t>Combustibles</t>
  </si>
  <si>
    <t>Vestuario uniformes y blancos</t>
  </si>
  <si>
    <t>MATERIALES Y SUMINISTROS - Total</t>
  </si>
  <si>
    <t>Servicio  Postal</t>
  </si>
  <si>
    <t>Servicio Telefonico</t>
  </si>
  <si>
    <t>Servicio de Agua Potable</t>
  </si>
  <si>
    <t>Arrendamiento de Edificios y Locales</t>
  </si>
  <si>
    <t>Estudios Diversos</t>
  </si>
  <si>
    <t>Fletes y Maniobras</t>
  </si>
  <si>
    <t>Seguros</t>
  </si>
  <si>
    <t>Otros Impuestos y Derechos</t>
  </si>
  <si>
    <t>Mantenimiento y Conserv. de Mob y Equipo de</t>
  </si>
  <si>
    <t>Mantenimiento y Conserv. de Equipo de Computo</t>
  </si>
  <si>
    <t>Servicio de Telecomunicaciones</t>
  </si>
  <si>
    <t>Pasajes</t>
  </si>
  <si>
    <t>Congresos, Convenciones y Exposiciones</t>
  </si>
  <si>
    <t>SERVICIOS GENERALES - Total</t>
  </si>
  <si>
    <t>Mobiliario</t>
  </si>
  <si>
    <t>Equipo de Oficina</t>
  </si>
  <si>
    <t>Equipo Educacional y recreativo</t>
  </si>
  <si>
    <t>BIENES MUEBLES E INMUEBLES - Total</t>
  </si>
  <si>
    <t>Erogaciones Extraordinarias</t>
  </si>
  <si>
    <t>Erogaciones Extraordinarias - Total</t>
  </si>
  <si>
    <t>Total General Gasto Corriente</t>
  </si>
  <si>
    <t>Instituto Electoral del Estado de Jalisco</t>
  </si>
  <si>
    <t>REPOSICION CAJA CHICA RECURSOS</t>
  </si>
  <si>
    <t>Prima vacacional y dominical</t>
  </si>
  <si>
    <t>Aguinaldos</t>
  </si>
  <si>
    <t>Cuotas a pensiones</t>
  </si>
  <si>
    <t>Cuotas para la vivienda</t>
  </si>
  <si>
    <t>Cuotas para el seguro de vida del personal</t>
  </si>
  <si>
    <t>Cuotas al IMSS (enfermedad y maternidad)</t>
  </si>
  <si>
    <t>Cuotas sedar -2%</t>
  </si>
  <si>
    <t>Fondo de retiro</t>
  </si>
  <si>
    <t>Ayuda para despensa</t>
  </si>
  <si>
    <t>Ayuda para pasajes</t>
  </si>
  <si>
    <t>Impacto al salario</t>
  </si>
  <si>
    <t>Compensación adicional</t>
  </si>
  <si>
    <t>Compensación por servicios de justicia</t>
  </si>
  <si>
    <t>Compensación por nómina</t>
  </si>
  <si>
    <t>Estimulo por el día del Servidor Público</t>
  </si>
  <si>
    <t>Material Didáctico</t>
  </si>
  <si>
    <t>Material estadístico y geográfico</t>
  </si>
  <si>
    <t>Material de impresión y reproducción</t>
  </si>
  <si>
    <t>Material de impresión para procesamiento</t>
  </si>
  <si>
    <t>Alimentos para servidores públicos estatales</t>
  </si>
  <si>
    <t>Material eléctrico</t>
  </si>
  <si>
    <t>Medicinas y productos farmacéuticos</t>
  </si>
  <si>
    <t>Servicio de Energía Eléctrica</t>
  </si>
  <si>
    <t>Arrendamiento de Maquinaría y Equipo</t>
  </si>
  <si>
    <t>Capacitación Especializada</t>
  </si>
  <si>
    <t>Servicio de Lavandería, Limpieza, Higiene</t>
  </si>
  <si>
    <t>Interesés, Descuentos y Otros Servicios Bancarios</t>
  </si>
  <si>
    <t>Mantenimiento y Conservación de Maq. y Eq.</t>
  </si>
  <si>
    <t>Mantenimiento y Conservación de Inmb. e In</t>
  </si>
  <si>
    <t>Gastos de Difusión, Información y Publicaciones</t>
  </si>
  <si>
    <t>Impresiones de Papelería Oficial</t>
  </si>
  <si>
    <t>Viáticos</t>
  </si>
  <si>
    <t>Equipo de Telefonía</t>
  </si>
  <si>
    <t>Equipo de Computación Electronico</t>
  </si>
  <si>
    <t>COMPROBACION DE GASTOS.</t>
  </si>
  <si>
    <t>SERVICIO DE INTERNET Y CUENTAS</t>
  </si>
  <si>
    <t>RENTA FINCA OFICINAS JURIDICO</t>
  </si>
  <si>
    <t>REPARACION TSURU PLACAS JCG562</t>
  </si>
  <si>
    <t>PERIODICOS LA JORNADA, EL UNIV</t>
  </si>
  <si>
    <t>RENOVACION 1 SUSCRIPCION ANUAL</t>
  </si>
  <si>
    <t>En Julio de 2007</t>
  </si>
  <si>
    <t>NOM 1¦Q JULIO CONSEJEROS</t>
  </si>
  <si>
    <t>NOM 1¦Q JULIO PNAL. ADVO BASE</t>
  </si>
  <si>
    <t>NOM 2¦Q JULIO CONSEJEROS</t>
  </si>
  <si>
    <t>NOM 2¦Q JULIO PNAL. ADVO BASE</t>
  </si>
  <si>
    <t>REPOSICION CAJA CHICA ADMINIST</t>
  </si>
  <si>
    <t>AYUDA PARA ALIMENTOS A PERSONA</t>
  </si>
  <si>
    <t>NOM 1¦Q JUL PNAL. ADVO EVENTUA</t>
  </si>
  <si>
    <t>NOM 2¦Q JUL PNAL. ADVO EVENTUA</t>
  </si>
  <si>
    <t>APORT. Y PRESTAMOS 1¦Q JULIO</t>
  </si>
  <si>
    <t>APORT. Y PRESTAMOS 2¦Q JULIO</t>
  </si>
  <si>
    <t>PROV. CUOTAS IMSS JUL/07</t>
  </si>
  <si>
    <t>PROV.CUOTAS SEDAR JULI/07</t>
  </si>
  <si>
    <t>PAGO DE COPIASREVISTA PROCESO</t>
  </si>
  <si>
    <t>ARTICULOS VARIOS. F-165109 BB.</t>
  </si>
  <si>
    <t>HOJAS TAMAÐO CARTA. F- B 77295</t>
  </si>
  <si>
    <t>COMPRA ACIDO MURIATICO Y LIJAS</t>
  </si>
  <si>
    <t>BOLSAS VARIAS MEDIDAS. F- 1585</t>
  </si>
  <si>
    <t>ARTICULOS DE LIMPIEZA. F- G276</t>
  </si>
  <si>
    <t>COMPRA DE LIBROS PARA EL IEEJ</t>
  </si>
  <si>
    <t>COMPRA DE VIDEOS PARA COMUNICA</t>
  </si>
  <si>
    <t>CARTUCHOS STOCK ALMACEN. F- 61</t>
  </si>
  <si>
    <t>CARTUCHOS DE TONER. F- 24421.</t>
  </si>
  <si>
    <t>GASTOS DE DIRECTORES</t>
  </si>
  <si>
    <t>GASTOS EFECTUADOS POR LA DIREC</t>
  </si>
  <si>
    <t>REUNION DE TRABAJO LOGISTICA E</t>
  </si>
  <si>
    <t>ALIMENTOS DEL PNAL. EN PREPARA</t>
  </si>
  <si>
    <t>10 KILOS DE CAFE. F-3000.</t>
  </si>
  <si>
    <t>REEMBOLSO DE FONDO FIJO.</t>
  </si>
  <si>
    <t>COMPRA DE ARREGLOS FLORALES EV</t>
  </si>
  <si>
    <t>CANCEL CH. 12624</t>
  </si>
  <si>
    <t>ASISTIR ELECCIONES DE DURANGO</t>
  </si>
  <si>
    <t>VENTANA CORREDIZA Y ARMAZON PA</t>
  </si>
  <si>
    <t>COMPRA TARJETAS CELULARES PNAL</t>
  </si>
  <si>
    <t>SERVICI TELEFONOS CELULARES FU</t>
  </si>
  <si>
    <t>SERVICIO TELEFONICO IEEJ JULIO</t>
  </si>
  <si>
    <t>ENERGIA ELECTRICA 31/MYO/2007</t>
  </si>
  <si>
    <t>ENERGIA ELECTRICA OFICINAS JUR</t>
  </si>
  <si>
    <t>RENTA MES DE JULIO/2007.</t>
  </si>
  <si>
    <t>RENTA BODEGA GENERAL IEEJ JULI</t>
  </si>
  <si>
    <t>RENTA COPIADO DIGITAL JUNIO/20</t>
  </si>
  <si>
    <t>FUMIGACION GENERAL EDIFICIO IE</t>
  </si>
  <si>
    <t>ENTERO RETENCIONES  JUNIO</t>
  </si>
  <si>
    <t>COMISION POR PAGO INTERBANCARI</t>
  </si>
  <si>
    <t>RECLASIFICACION DE P.D.34  COM</t>
  </si>
  <si>
    <t>RECLAS. PD 36 COBRO POR CONSUL</t>
  </si>
  <si>
    <t>COMISION POR TRANSFER DE FDOS</t>
  </si>
  <si>
    <t>COBRO POR CONSULTA DE MOVIMIEN</t>
  </si>
  <si>
    <t>PAGO MTTO. CORRECTIVO EQ. TOSH</t>
  </si>
  <si>
    <t>REPARAC, VEHICULO DE LA DIRECC</t>
  </si>
  <si>
    <t>SERV. MTTO 45000 A VEH ORGANIZ</t>
  </si>
  <si>
    <t>SERV. MTTO.  NISSAN JEG1421</t>
  </si>
  <si>
    <t>MANTENIMIENTO TRACKER PLACAS J</t>
  </si>
  <si>
    <t>REPARACION NISSAN SENTRA ROJO</t>
  </si>
  <si>
    <t>REPARACIONES VARIAS AL EDIFICI</t>
  </si>
  <si>
    <t>REPARAC. DEL INMUEBLE</t>
  </si>
  <si>
    <t>REPARACIONES VARIAS FACHAS IEE</t>
  </si>
  <si>
    <t>ARMAZON PARA AIRE ACONDICIONAD</t>
  </si>
  <si>
    <t>1,000 BOLETINES MES DE JUNIO/2</t>
  </si>
  <si>
    <t>TRABAJOS PUBLICADOS DIARIO OFI</t>
  </si>
  <si>
    <t>PUBLICIDAD IEEJ EN RADIO METRO</t>
  </si>
  <si>
    <t>PUBLICACION IEEJ PERIODICO PUB</t>
  </si>
  <si>
    <t>PUBLICIDAD IEEJ PERIODICO EL O</t>
  </si>
  <si>
    <t>PUBLICACION IEEJ PERIODICO MUR</t>
  </si>
  <si>
    <t>PUBLICIDAD IEEJEN LA TRIPLE A.</t>
  </si>
  <si>
    <t>PUBLICACION IEEJ PERIODICO OCH</t>
  </si>
  <si>
    <t>PUBLICACION IEEJ PERIODICO EL</t>
  </si>
  <si>
    <t>PUBLICIDAD IEEJ EN RADIO NOTIC</t>
  </si>
  <si>
    <t>1,000 TARJETAS DE PRESENTACION</t>
  </si>
  <si>
    <t>SERVICIO UNINET IEEJ JULIO/200</t>
  </si>
  <si>
    <t>GASTOS EFECT. POR LA DIRECC.</t>
  </si>
  <si>
    <t>PAGO ESTACIONAMIENTOS IR AYTTO</t>
  </si>
  <si>
    <t>VISITA ELECCIONES CD. ZACATECA</t>
  </si>
  <si>
    <t>ASISTENCIA  X ASAMBLEA MEXICO</t>
  </si>
  <si>
    <t>VIAJE COM. ELECTORAL DE NUEVO</t>
  </si>
  <si>
    <t>BOLETO AUTOBUS GDL-ZAC-GDL.</t>
  </si>
  <si>
    <t>COMPRA RECONOCIMIENTOS EVENTOS</t>
  </si>
  <si>
    <t>MATERIAL P/LOGISTICA DE EVENTO</t>
  </si>
  <si>
    <t>CANCEL CH 12626</t>
  </si>
  <si>
    <t>STAND PARA LA FIL 2007</t>
  </si>
  <si>
    <t>GTOS. REUNION NACIONAL DE CONS</t>
  </si>
  <si>
    <t>RENTA 3 CAMIONETAS EVENTO IEEJ</t>
  </si>
  <si>
    <t>ALIMENTOS  ELEMENTOS SEGURIDAD</t>
  </si>
  <si>
    <t>ALIMENTOS REUNION CONSEJEROS N</t>
  </si>
  <si>
    <t>TRANSPORTACION EVENTO CONSEJER</t>
  </si>
  <si>
    <t>4 BANNER Y 5 LONAS. F- 1534 Y</t>
  </si>
  <si>
    <t>SERVICIO EDECANES REUNION CONS</t>
  </si>
  <si>
    <t>500 CARPETAS C/DISEÐO REUNION</t>
  </si>
  <si>
    <t>RENTA DE SALONES Y COFFE-BREAK</t>
  </si>
  <si>
    <t>RENTA EQUIPODE  SONIDO Y FILMA</t>
  </si>
  <si>
    <t>SERVICIO FOTOGRAFICO XXVIII RE</t>
  </si>
  <si>
    <t>COMPRA AIRE ACONDICIONADO OFIC</t>
  </si>
  <si>
    <t>COMPRA DE AIRE ACOND. INFORMAT</t>
  </si>
  <si>
    <t>INSTITUTO ELECTORAL DEL ESTADO DE JALISCO</t>
  </si>
  <si>
    <t>EGRESOS PUBLICOS POR PARTIDAS</t>
  </si>
  <si>
    <t>J U L I O   D E   2007</t>
  </si>
  <si>
    <t>1000     S E R V I C I O S       P E R S O N A L E  S</t>
  </si>
  <si>
    <t xml:space="preserve"> SUBTOTAL  ELECCION  EXTRAORDINARIA  DE  TUXCUECA</t>
  </si>
  <si>
    <t xml:space="preserve">TOTAL SERVICIOS PERSONALES </t>
  </si>
  <si>
    <t>SUBTOTAL</t>
  </si>
  <si>
    <t xml:space="preserve"> </t>
  </si>
  <si>
    <t>2000     M A T E R I A L E S      Y     S U M I N I S T R O S</t>
  </si>
  <si>
    <t>MATERIALES Y SUMINISTROS</t>
  </si>
  <si>
    <t>TOTAL MATERIALES Y SUMINISTROS</t>
  </si>
  <si>
    <t>3000     S E R V I C I O S   G E N E R A L E S</t>
  </si>
  <si>
    <t>5000      BIENES MUEBLES E INMUEBLES</t>
  </si>
  <si>
    <t>BIENES MUEBLES E INMUEBLES</t>
  </si>
  <si>
    <t>TOTAL BIENES MUEBLES E INMUEBLES</t>
  </si>
  <si>
    <t>TOTAL GASTO CORRIENTE</t>
  </si>
  <si>
    <t xml:space="preserve">FLORENCIA 2370, GUADALAJARA JALISCO. </t>
  </si>
  <si>
    <t>APLICACIÓN DE NOMINA</t>
  </si>
  <si>
    <t>PRESTACION MENSUAL.</t>
  </si>
  <si>
    <t>REPOSICION FONDO FIJO DE CAJA</t>
  </si>
  <si>
    <t>MAGISTERIO No. 1165</t>
  </si>
  <si>
    <t>DIRECCION DE PENSIONES</t>
  </si>
  <si>
    <t>INSTITUTO MEXICANO DEL SEGURO SOCIAL</t>
  </si>
  <si>
    <t>DELEGACION AVILA ACAMACHO</t>
  </si>
  <si>
    <t>SEDAR</t>
  </si>
  <si>
    <t>CUOTAS MENSUALES</t>
  </si>
  <si>
    <t>PAGO DE COPIAS REVISTA PROCESO</t>
  </si>
  <si>
    <t>GONZALEZ FLORES GUILLERMO</t>
  </si>
  <si>
    <t>GUTIERREZ MORA MIRIAM GUADALUPE</t>
  </si>
  <si>
    <t>MOLINA BECERRIL LILIA ADRIANA</t>
  </si>
  <si>
    <t>TLAQUEPAQUE ESCOLAR, S.A. DE C.V.</t>
  </si>
  <si>
    <t>ALVARO OBREGON NO.130, COL. SAN PEDRO, TLAQUEPAQUE, JAL.</t>
  </si>
  <si>
    <t>STOCK ALMACEN</t>
  </si>
  <si>
    <t>ORGANIZACION PAPELERA OMEGA, S.A. DE C.V.</t>
  </si>
  <si>
    <t>AV. 8 DE JULIO NO.2577, ZONA INDUSTRIAL, GUADALAJARA, JAL.</t>
  </si>
  <si>
    <t>STOCK ALMACEN.</t>
  </si>
  <si>
    <t>AGUILAR TORRES LUIS ENRIQUE</t>
  </si>
  <si>
    <t>SIERRA MADRE 1023, GUADALAJARA JALISCO.</t>
  </si>
  <si>
    <t>STOCK DE ALMACEN.</t>
  </si>
  <si>
    <t>ECODELI, S.A. DE C.V.</t>
  </si>
  <si>
    <t>PROL. AV. TEPEYAC NO.1837, COL. MARIANO OTERO, GUADALAJARA, JAL.</t>
  </si>
  <si>
    <t>LIBRA SISTEMAS, S.A. DE C.V.</t>
  </si>
  <si>
    <t>AV. HIDALGO 1724, GUADALAJARA JALISCO.</t>
  </si>
  <si>
    <t>DISTRIBUCIONES ROSNOVSKI, S.A. DE C.V.</t>
  </si>
  <si>
    <t>GIRON GARELLI EDMUNDO</t>
  </si>
  <si>
    <t>PLAZA BUGAMBILIAS B-20, ZAPOPAN JALISCO.</t>
  </si>
  <si>
    <t>BERNAL HERNANDEZ VICTOR HUGO</t>
  </si>
  <si>
    <t>GARZON CONTRERAS RAMIRO FELICIANO</t>
  </si>
  <si>
    <t>ALIMENTOS PERSONAL INFORMATICA.</t>
  </si>
  <si>
    <t>QUEVEDO VIZCARRA GUADALUPE ENRIQUE</t>
  </si>
  <si>
    <t>JOSE MARIA VIGIL 1518, GUADALAJARA JALISCO.</t>
  </si>
  <si>
    <t>DEPTO. RECURSOS MATERIALES.</t>
  </si>
  <si>
    <t>MARTINEZ MAGUEY CARLOS ALBERTO</t>
  </si>
  <si>
    <t>VISITA INSTITUTOS EDO. DE MEXICO, MEXICO DF Y AGUASCALIENTES.</t>
  </si>
  <si>
    <t>RADIOMOVIL DIPSA, S.A DE C.V.</t>
  </si>
  <si>
    <t>TIZCO Y LOPEZ MATEOS, ZAPOPAN, JAL.</t>
  </si>
  <si>
    <t>FUNCIONARIOS IEEJ.</t>
  </si>
  <si>
    <t>TELEFONOS DE MEXICO, S.A. DE C.V.</t>
  </si>
  <si>
    <t>NIÑOS HEROES 1428 PB, GUADALAJARA JALISCO.</t>
  </si>
  <si>
    <t>LINEAS TELEFONICAS IEEJ.</t>
  </si>
  <si>
    <t>COMISION FEDERAL DE ELECTRICIDAD</t>
  </si>
  <si>
    <t>AV. EULOGIO PARRA NO.1760, GUADALAJARA, JAL.</t>
  </si>
  <si>
    <t>ENERGIA ELECTRICA IEEJ.</t>
  </si>
  <si>
    <t>FINCA OFICINAS JURIDICO.</t>
  </si>
  <si>
    <t>DIRECCION DE PENSIONES DEL ESTADO</t>
  </si>
  <si>
    <t>MAGISTERIO NO.1165, GUADALJARA, JAL.</t>
  </si>
  <si>
    <t>INMUEBLE IEEJ.</t>
  </si>
  <si>
    <t>GALVEZ MONTES ENRIQUE</t>
  </si>
  <si>
    <t>CLZ. INDEPENDENCIA SUR 43, GUADALAJARA JALISCO.</t>
  </si>
  <si>
    <t>GODEGA GENERAL IEEJ.</t>
  </si>
  <si>
    <t>CORONA CUELLAR SALVADOR</t>
  </si>
  <si>
    <t>JUSTO SIERRA 2135-103, GUADALAJARA, JALISCO.</t>
  </si>
  <si>
    <t>OFICINAS JURIDICO IEEJ,</t>
  </si>
  <si>
    <t>SEITON COPIADORAS, S.A. DE C.V.</t>
  </si>
  <si>
    <t>VIDRIO 2366, GUADALAJARA JALISCO.</t>
  </si>
  <si>
    <t>COPIADORAS IEEJ.</t>
  </si>
  <si>
    <t>FUMIGACIONES SAINZ &amp; SAINZ, S.A. DE C.V.</t>
  </si>
  <si>
    <t>ISLA ABACO NO.3179, GUADALAJARA, JAL.</t>
  </si>
  <si>
    <t>EDIFICIO IEEJ.</t>
  </si>
  <si>
    <t xml:space="preserve">BANCO   H. S. B. C. </t>
  </si>
  <si>
    <t>COMISION</t>
  </si>
  <si>
    <t>DIFERENCIA POR AJUSTE</t>
  </si>
  <si>
    <t>ACOMPROBACION DE GASTOS</t>
  </si>
  <si>
    <t>MEDIC-CAV, S.R.L. DE C.V.</t>
  </si>
  <si>
    <t>JOSE MA. RODRIGUEZ NO.2144, COL. JARD. ALCALDE, GUADALAJARA, JAL.</t>
  </si>
  <si>
    <t>ALVAREZ LOPEZ ROSA DEL CARMEN.</t>
  </si>
  <si>
    <t>TSURU CAPACITACION, TRACKER CASTAÑEDA CARRILLO SERGIO.</t>
  </si>
  <si>
    <t>NISSAN SENTRA ROJO PLACAS JCT4732</t>
  </si>
  <si>
    <t>OFICINA CONSEJERO MARTINEZ MAGUEY.</t>
  </si>
  <si>
    <t>IMPRE - JAL S.A. DE C.V.</t>
  </si>
  <si>
    <t>NICOLAS ROMERO NO.518, SECTOR HIDALGO, GUADALAJARA, JAL.</t>
  </si>
  <si>
    <t>DEPARTAMENTO DE EDICION.</t>
  </si>
  <si>
    <t>UNION EDITORIALISTA, S.A. DE C.V.</t>
  </si>
  <si>
    <t>CALLE INDEPENDENCIA 300, GUADALAJARA JALISCO.</t>
  </si>
  <si>
    <t>CARPETA INFORMATIVE IEEJ.</t>
  </si>
  <si>
    <t>SECRETARIA DE FINANZAS</t>
  </si>
  <si>
    <t>GUADALAJARA, JALISCO</t>
  </si>
  <si>
    <t>ACUERDO PLENO IEEJ.</t>
  </si>
  <si>
    <t>ACTIVA DEL CENTRO, S.A. DE C.V.</t>
  </si>
  <si>
    <t>AV MEXICO 3150, GUADALAJARA JALISCO.</t>
  </si>
  <si>
    <t>SPOTS REUNION NACIONAL CONSEJEROS PRESIDENTES.</t>
  </si>
  <si>
    <t xml:space="preserve">PAGINA TRES, S.A. </t>
  </si>
  <si>
    <t>CALZADA DEL AGUILA NO.81-Z, GUADALAJARA, JAL.</t>
  </si>
  <si>
    <t>INSERCION REUNION NACIONAL PRESIDENTES ORGANISMOS ELECTORALES.</t>
  </si>
  <si>
    <t>CIA. PERIODISTICA DEL SOL DE GUADALAJARA, S.A. DE C.V.</t>
  </si>
  <si>
    <t>CALZ. INDEPENDENCIA SUR NO.324, GUADALAJARA, JAL.</t>
  </si>
  <si>
    <t>EDICIONES DEL NORTE, S.A. DE  C.V.</t>
  </si>
  <si>
    <t>MARIANO OTERO NO.4047, ZAPOPAN, JAL.</t>
  </si>
  <si>
    <t>CARPETA INFORMATIVA IEEJ.</t>
  </si>
  <si>
    <t>PROMOMEDIOS DE OCCIDENTE, S.A. DE C.V.</t>
  </si>
  <si>
    <t>MARIANO OTERO 3405 2º PISO, GUADALAJARA JALISCO.</t>
  </si>
  <si>
    <t>REUNION NACIONAL CONSEJEROS PRESIDENTES.</t>
  </si>
  <si>
    <t>CHAVEZ CHAVEZ RAMONA</t>
  </si>
  <si>
    <t>LICEO 186, GUADALAJARA JALISCO.</t>
  </si>
  <si>
    <t>UNIVERSIDAD AUTONOMA DE GUADALAJARA, A.C.</t>
  </si>
  <si>
    <t>AV. PATRIA 1201, ZAPOPAN JALISCO.</t>
  </si>
  <si>
    <t>NUEVA ERA RADIO DE OCCIDENTE, S.A. DE C.V.</t>
  </si>
  <si>
    <t>AV. PABLO CASALS NO.567, GUADALAJARA, JAL.</t>
  </si>
  <si>
    <t>PADILLA TOUSSAINT ANDRES</t>
  </si>
  <si>
    <t>SIMON BOLIVAR NO.273, GUADALAJARA, JAL.</t>
  </si>
  <si>
    <t>FIGUEROA PADILLA JOSE TOMAS.</t>
  </si>
  <si>
    <t>OPERADORA DE CABLE DE OCCIDENTE, S.A. DE C.V.</t>
  </si>
  <si>
    <t>LAZARO CARDENAS 1694, GUADALAJARA JALISCO.</t>
  </si>
  <si>
    <t>INTERNET Y CUENTAS ELECTRONICAS IEEJ</t>
  </si>
  <si>
    <t>LINEAS TELEFONICAS PREP.</t>
  </si>
  <si>
    <t>SEVILLA SOL VIAJES, S.A. DE C.V.</t>
  </si>
  <si>
    <t>AV. LUIS PEREZ VERDIA 144-A, GUADALAJARA JALISCO.</t>
  </si>
  <si>
    <t>TRANSVECTIO, S.A. DE C.V.</t>
  </si>
  <si>
    <t>RIO NILO 1569, GUADALAJARA JALISCO.</t>
  </si>
  <si>
    <t>EVENTO IEEJ.</t>
  </si>
  <si>
    <t>OLVERA MENDOZA MARIA MARCELA</t>
  </si>
  <si>
    <t>PLACERES 1118, ZAPOPAN JALISCO.</t>
  </si>
  <si>
    <t>IMPRESORA DE FORMAS MODERNAS, S.A. DE C.V.</t>
  </si>
  <si>
    <t>MEXICALTZINGO NO.1665, COL. MODERNA GUADALAJARA, JAL.</t>
  </si>
  <si>
    <t>RODRIGUEZ GONZALEZ RAUL</t>
  </si>
  <si>
    <t>SEVERO DIAZ 5651-24, ZAPOPAN JALISCO.</t>
  </si>
  <si>
    <t>DIRECCION DE CAPACITACION.</t>
  </si>
  <si>
    <t>CAMINO REAL DE GUADALAJARA, S.A. DE C.V.</t>
  </si>
  <si>
    <t>AV. VALLARTA 5005, ZAPOPAN JALISCO.</t>
  </si>
  <si>
    <t>DIAZ TORRES LAURA MAGDALENA</t>
  </si>
  <si>
    <t>JUSTO SIERRA 2593 1ER PISO, GUADALAJARA JALISCO.</t>
  </si>
  <si>
    <t>REUNION CONSEJEROS PRESIDENTES.</t>
  </si>
  <si>
    <t>GOMEZ PINEDO MARIA ELENA</t>
  </si>
  <si>
    <t>PIRINEOS 1575, GUADALAJARA JALISCO.</t>
  </si>
  <si>
    <t>TREJO HERRERA CARLOS OSCAR</t>
  </si>
  <si>
    <t>CURSOS TRIBUNAL ELECTORAL DEL PODER JUDICIAL DE LA FEDERACION.</t>
  </si>
  <si>
    <t xml:space="preserve">C A N C E L A D O </t>
  </si>
  <si>
    <t>VISITA INSTITUTOS MEXICO Y AGUASCALIENTES.</t>
  </si>
  <si>
    <t>JUAN CARLOS FRANCO JIMENEZ</t>
  </si>
  <si>
    <t>COMPROBACION DE GASTOS</t>
  </si>
  <si>
    <t>COMPROBACION CHEQUE 12616</t>
  </si>
  <si>
    <t>JUANCARLOS FRANCO JIMENEZ</t>
  </si>
  <si>
    <t>COMPROBACION CHEQUE NUM 12616</t>
  </si>
  <si>
    <t>LUIS GABRIEL MOTA</t>
  </si>
  <si>
    <t>GUILLERMO ALCARAZ CROSS</t>
  </si>
  <si>
    <t>COMPROBACION CHEQUE NUM 12539</t>
  </si>
  <si>
    <t>ARTURO RECHY</t>
  </si>
  <si>
    <t>COMPROBACION CHEQUE NUM 12639</t>
  </si>
  <si>
    <t>RECLASIFICACION</t>
  </si>
  <si>
    <t>ROSA DEL CARMEN ALVAREZ LOPEZ</t>
  </si>
  <si>
    <t>COMPROBACION CHEQUE NUM 12478</t>
  </si>
  <si>
    <t>COMPROBACION CHEQUE NUM 12537</t>
  </si>
  <si>
    <t>COMPROBACION CHEQUE NUM 12303+</t>
  </si>
  <si>
    <t>PATRICIA VERGARA GUZMAN</t>
  </si>
  <si>
    <t>COMPROBACION CHEQUE NUM 12395</t>
  </si>
  <si>
    <t>SILVA MORENA CARLOS ALBERTO</t>
  </si>
  <si>
    <t>COMPROBACION CHEQUE NUM 12228</t>
  </si>
  <si>
    <t>COMPROBACION CHEQUE NUM 12612</t>
  </si>
  <si>
    <t>COMPROBACION CHEQUE NUM 12522</t>
  </si>
  <si>
    <t>PARTIDOS POLITICOS</t>
  </si>
  <si>
    <t>ACTIVIDADES ORDINARIAS</t>
  </si>
  <si>
    <t>PARTIDO ACCION NACIONAL</t>
  </si>
  <si>
    <t>VIDRIO NO. 1604 C.AMERICANA GUADALAJARA</t>
  </si>
  <si>
    <t>ACTIVIDADES ORDINARIAS JUNIO/07</t>
  </si>
  <si>
    <t>PRERROGATIVA MENSUAL</t>
  </si>
  <si>
    <t>PARTIDO REVOLUCIONARIO INSTITUCIONAL</t>
  </si>
  <si>
    <t>CALZADA DEL CAMPESINO NO. 222 GDL.</t>
  </si>
  <si>
    <t>ACTIVIDADES ORDINARIAS JUNIO/08</t>
  </si>
  <si>
    <t>PARTIDO DE LA REVOLUCION DEMOCRATICA</t>
  </si>
  <si>
    <t xml:space="preserve">MORELOS 1770, GUADALAJARA JALISCO. </t>
  </si>
  <si>
    <t>ACTIVIDADES ORDINARIAS JUNIO/09</t>
  </si>
  <si>
    <t>PARTIDO DEL TRABAJO</t>
  </si>
  <si>
    <t>FRANCISCO ZARCO 315, GUADALAJARA JALISCO.</t>
  </si>
  <si>
    <t>ACTIVIDADES ORDINARIAS JUNIO/10</t>
  </si>
  <si>
    <t>PARTIDO VERDE ECOLOGISTA DE MEXICO</t>
  </si>
  <si>
    <t>HIDALGO 1690, GUADALAJARA JALISCO.</t>
  </si>
  <si>
    <t>ACTIVIDADES ORDINARIAS JUNIO/11</t>
  </si>
  <si>
    <t xml:space="preserve">PARTIDO CONVERGENCIA </t>
  </si>
  <si>
    <t>MARSELLA 441, GUADALAJARA JALISCO.</t>
  </si>
  <si>
    <t>ACTIVIDADES ORDINARIAS JUNIO/12</t>
  </si>
  <si>
    <t>PARTIDO NUEVA ALIANZA</t>
  </si>
  <si>
    <t>HIDALGO 1875, GUADALAJARA JALISCO.</t>
  </si>
  <si>
    <t>ACTIVIDADES ORDINARIAS JUNIO/13</t>
  </si>
  <si>
    <t>PARTIDO ALTERNATIVA SOCIALDEMOCRATICA</t>
  </si>
  <si>
    <t>PUEBLA 22, GUADALAJARA JALISCO.</t>
  </si>
  <si>
    <t>ACTIVIDADES ORDINARIAS JUNIO/14</t>
  </si>
  <si>
    <t>ACTIVIDADES ESPECIFICAS</t>
  </si>
  <si>
    <t>OBTENCION DEL VOTO</t>
  </si>
  <si>
    <t>TOTAL PARTIDOS POLITICOS</t>
  </si>
  <si>
    <t>SUMA GASTO CORRIENTE Y PARTIDOS POLITICOS</t>
  </si>
  <si>
    <t xml:space="preserve"> TOTAL  ELECCION  EXTRAORDINARIA  DE  TUXCUECA</t>
  </si>
  <si>
    <t>TOTAL GENERAL ( Incluye Elección de Tuxcueca )</t>
  </si>
  <si>
    <t>Arrendamientos Especiales</t>
  </si>
  <si>
    <t>REPOCICION CAJA CHICA ADMINIST</t>
  </si>
  <si>
    <t>Servicio de Vigilancia</t>
  </si>
  <si>
    <t>SEGURIDAD PRIVADA MAZAGLE, S.A. DE C.V.</t>
  </si>
  <si>
    <t>AV. ALCALDE NO.1930-A, JARDINES ALCALDE, GUADALAJARA, JAL.</t>
  </si>
  <si>
    <t>SERVICIO DE RESGUARDO DE UN ELEMENTO PARA IEEJ. F-1233.</t>
  </si>
  <si>
    <t>SEGURIDAD PRIVADA IEEJ.</t>
  </si>
  <si>
    <t>REPOSICION CAJA CHICA ADMINISTRACION Y FINANZAS.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</si>
</sst>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,###,##0.00;\(###,###,##0.00\)"/>
    <numFmt numFmtId="170" formatCode="#,##0.00000"/>
    <numFmt numFmtId="171" formatCode="_-&quot;$&quot;* #,##0_-;\-&quot;$&quot;* #,##0_-;_-&quot;$&quot;* &quot;-&quot;??_-;_-@_-"/>
    <numFmt numFmtId="172" formatCode="_(&quot;$&quot;* #,##0_);_(&quot;$&quot;* \(#,##0\);_(&quot;$&quot;* &quot;-&quot;??_);_(@_)"/>
    <numFmt numFmtId="173" formatCode="_-* #,##0_-;\-* #,##0_-;_-* &quot;-&quot;??_-;_-@_-"/>
    <numFmt numFmtId="174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right"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0" fillId="0" borderId="0" xfId="17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22" applyAlignment="1">
      <alignment horizontal="centerContinuous"/>
    </xf>
    <xf numFmtId="164" fontId="0" fillId="0" borderId="0" xfId="17" applyAlignment="1">
      <alignment/>
    </xf>
    <xf numFmtId="167" fontId="1" fillId="0" borderId="1" xfId="22" applyFont="1" applyBorder="1" applyAlignment="1">
      <alignment horizontal="centerContinuous"/>
    </xf>
    <xf numFmtId="167" fontId="0" fillId="0" borderId="2" xfId="22" applyBorder="1" applyAlignment="1">
      <alignment horizontal="centerContinuous"/>
    </xf>
    <xf numFmtId="0" fontId="1" fillId="0" borderId="3" xfId="0" applyFont="1" applyBorder="1" applyAlignment="1">
      <alignment/>
    </xf>
    <xf numFmtId="164" fontId="1" fillId="0" borderId="3" xfId="17" applyFont="1" applyBorder="1" applyAlignment="1">
      <alignment/>
    </xf>
    <xf numFmtId="167" fontId="1" fillId="0" borderId="3" xfId="22" applyFont="1" applyBorder="1" applyAlignment="1">
      <alignment/>
    </xf>
    <xf numFmtId="0" fontId="1" fillId="0" borderId="0" xfId="0" applyFont="1" applyAlignment="1">
      <alignment/>
    </xf>
    <xf numFmtId="164" fontId="1" fillId="0" borderId="0" xfId="17" applyFont="1" applyAlignment="1">
      <alignment/>
    </xf>
    <xf numFmtId="167" fontId="1" fillId="0" borderId="0" xfId="22" applyFont="1" applyAlignment="1">
      <alignment/>
    </xf>
    <xf numFmtId="167" fontId="0" fillId="0" borderId="0" xfId="22" applyAlignment="1">
      <alignment/>
    </xf>
    <xf numFmtId="0" fontId="1" fillId="0" borderId="4" xfId="0" applyFont="1" applyBorder="1" applyAlignment="1">
      <alignment/>
    </xf>
    <xf numFmtId="164" fontId="1" fillId="0" borderId="4" xfId="17" applyFont="1" applyBorder="1" applyAlignment="1">
      <alignment/>
    </xf>
    <xf numFmtId="167" fontId="1" fillId="0" borderId="4" xfId="22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2" fillId="2" borderId="6" xfId="20" applyNumberFormat="1" applyFont="1" applyFill="1" applyBorder="1" applyAlignment="1">
      <alignment horizontal="center"/>
    </xf>
    <xf numFmtId="3" fontId="2" fillId="2" borderId="5" xfId="20" applyNumberFormat="1" applyFont="1" applyFill="1" applyBorder="1" applyAlignment="1">
      <alignment horizontal="center"/>
    </xf>
    <xf numFmtId="3" fontId="3" fillId="2" borderId="1" xfId="2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2" fillId="2" borderId="3" xfId="20" applyNumberFormat="1" applyFont="1" applyFill="1" applyBorder="1" applyAlignment="1">
      <alignment/>
    </xf>
    <xf numFmtId="171" fontId="2" fillId="2" borderId="3" xfId="20" applyNumberFormat="1" applyFont="1" applyFill="1" applyBorder="1" applyAlignment="1">
      <alignment/>
    </xf>
    <xf numFmtId="171" fontId="2" fillId="2" borderId="1" xfId="2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1" fontId="5" fillId="2" borderId="3" xfId="20" applyNumberFormat="1" applyFont="1" applyFill="1" applyBorder="1" applyAlignment="1">
      <alignment/>
    </xf>
    <xf numFmtId="172" fontId="5" fillId="2" borderId="1" xfId="20" applyNumberFormat="1" applyFont="1" applyFill="1" applyBorder="1" applyAlignment="1">
      <alignment/>
    </xf>
    <xf numFmtId="171" fontId="5" fillId="2" borderId="1" xfId="2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71" fontId="5" fillId="4" borderId="3" xfId="20" applyNumberFormat="1" applyFont="1" applyFill="1" applyBorder="1" applyAlignment="1">
      <alignment/>
    </xf>
    <xf numFmtId="172" fontId="5" fillId="4" borderId="1" xfId="20" applyNumberFormat="1" applyFont="1" applyFill="1" applyBorder="1" applyAlignment="1">
      <alignment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71" fontId="5" fillId="5" borderId="3" xfId="20" applyNumberFormat="1" applyFont="1" applyFill="1" applyBorder="1" applyAlignment="1">
      <alignment/>
    </xf>
    <xf numFmtId="172" fontId="5" fillId="5" borderId="1" xfId="20" applyNumberFormat="1" applyFont="1" applyFill="1" applyBorder="1" applyAlignment="1">
      <alignment/>
    </xf>
    <xf numFmtId="171" fontId="6" fillId="3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7" fontId="2" fillId="0" borderId="0" xfId="22" applyFont="1" applyAlignment="1">
      <alignment/>
    </xf>
    <xf numFmtId="164" fontId="6" fillId="0" borderId="0" xfId="17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2" fillId="0" borderId="0" xfId="22" applyNumberFormat="1" applyFont="1" applyAlignment="1">
      <alignment/>
    </xf>
    <xf numFmtId="173" fontId="4" fillId="0" borderId="0" xfId="18" applyNumberFormat="1" applyFont="1" applyAlignment="1">
      <alignment/>
    </xf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20" applyNumberFormat="1" applyFont="1" applyFill="1" applyBorder="1" applyAlignment="1">
      <alignment/>
    </xf>
    <xf numFmtId="171" fontId="2" fillId="0" borderId="0" xfId="20" applyNumberFormat="1" applyFont="1" applyFill="1" applyBorder="1" applyAlignment="1">
      <alignment/>
    </xf>
    <xf numFmtId="164" fontId="6" fillId="2" borderId="3" xfId="17" applyFont="1" applyFill="1" applyBorder="1" applyAlignment="1">
      <alignment horizontal="center"/>
    </xf>
    <xf numFmtId="171" fontId="7" fillId="2" borderId="3" xfId="2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64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1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4" fontId="7" fillId="2" borderId="3" xfId="20" applyNumberFormat="1" applyFont="1" applyFill="1" applyBorder="1" applyAlignment="1">
      <alignment/>
    </xf>
    <xf numFmtId="171" fontId="7" fillId="2" borderId="1" xfId="20" applyNumberFormat="1" applyFont="1" applyFill="1" applyBorder="1" applyAlignment="1">
      <alignment/>
    </xf>
    <xf numFmtId="44" fontId="7" fillId="0" borderId="0" xfId="20" applyNumberFormat="1" applyFont="1" applyFill="1" applyBorder="1" applyAlignment="1">
      <alignment/>
    </xf>
    <xf numFmtId="171" fontId="7" fillId="0" borderId="0" xfId="20" applyNumberFormat="1" applyFont="1" applyFill="1" applyBorder="1" applyAlignment="1">
      <alignment/>
    </xf>
    <xf numFmtId="164" fontId="3" fillId="0" borderId="0" xfId="17" applyFont="1" applyAlignment="1">
      <alignment horizontal="center"/>
    </xf>
    <xf numFmtId="167" fontId="3" fillId="0" borderId="0" xfId="22" applyFont="1" applyAlignment="1">
      <alignment/>
    </xf>
    <xf numFmtId="173" fontId="4" fillId="0" borderId="0" xfId="18" applyNumberFormat="1" applyFont="1" applyFill="1" applyAlignment="1">
      <alignment/>
    </xf>
    <xf numFmtId="164" fontId="6" fillId="0" borderId="0" xfId="17" applyFont="1" applyFill="1" applyAlignment="1">
      <alignment horizontal="center"/>
    </xf>
    <xf numFmtId="43" fontId="4" fillId="0" borderId="0" xfId="18" applyNumberFormat="1" applyFont="1" applyFill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44" fontId="2" fillId="2" borderId="1" xfId="20" applyFont="1" applyFill="1" applyBorder="1" applyAlignment="1">
      <alignment horizontal="center"/>
    </xf>
    <xf numFmtId="44" fontId="2" fillId="2" borderId="2" xfId="20" applyFont="1" applyFill="1" applyBorder="1" applyAlignment="1">
      <alignment horizontal="center"/>
    </xf>
    <xf numFmtId="164" fontId="2" fillId="2" borderId="1" xfId="17" applyFont="1" applyFill="1" applyBorder="1" applyAlignment="1">
      <alignment horizontal="center"/>
    </xf>
    <xf numFmtId="164" fontId="2" fillId="2" borderId="7" xfId="17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2" fontId="4" fillId="0" borderId="1" xfId="20" applyNumberFormat="1" applyFont="1" applyFill="1" applyBorder="1" applyAlignment="1">
      <alignment/>
    </xf>
  </cellXfs>
  <cellStyles count="14">
    <cellStyle name="Normal" xfId="0"/>
    <cellStyle name="Centro" xfId="15"/>
    <cellStyle name="Derecha" xfId="16"/>
    <cellStyle name="Fecha" xfId="17"/>
    <cellStyle name="Comma" xfId="18"/>
    <cellStyle name="Comma [0]" xfId="19"/>
    <cellStyle name="Currency" xfId="20"/>
    <cellStyle name="Currency [0]" xfId="21"/>
    <cellStyle name="Moneda_Hoja1" xfId="22"/>
    <cellStyle name="Numero" xfId="23"/>
    <cellStyle name="Porcentaje" xfId="24"/>
    <cellStyle name="Percent" xfId="25"/>
    <cellStyle name="Precio" xfId="26"/>
    <cellStyle name="Unidade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0"/>
  <sheetViews>
    <sheetView tabSelected="1" workbookViewId="0" topLeftCell="A4">
      <pane xSplit="1" ySplit="4" topLeftCell="B413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447" sqref="C447"/>
    </sheetView>
  </sheetViews>
  <sheetFormatPr defaultColWidth="11.421875" defaultRowHeight="12.75"/>
  <cols>
    <col min="2" max="2" width="8.28125" style="0" customWidth="1"/>
    <col min="3" max="3" width="20.00390625" style="0" customWidth="1"/>
    <col min="4" max="4" width="25.140625" style="0" customWidth="1"/>
    <col min="5" max="5" width="23.00390625" style="0" customWidth="1"/>
    <col min="6" max="6" width="19.7109375" style="0" customWidth="1"/>
    <col min="7" max="8" width="15.421875" style="0" customWidth="1"/>
    <col min="9" max="10" width="15.7109375" style="0" customWidth="1"/>
  </cols>
  <sheetData>
    <row r="1" spans="1:77" s="26" customFormat="1" ht="14.25" customHeight="1">
      <c r="A1" s="113" t="s">
        <v>189</v>
      </c>
      <c r="B1" s="114"/>
      <c r="C1" s="114"/>
      <c r="D1" s="114"/>
      <c r="E1" s="11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7" s="26" customFormat="1" ht="14.25" customHeight="1">
      <c r="A2" s="113" t="s">
        <v>190</v>
      </c>
      <c r="B2" s="114"/>
      <c r="C2" s="114"/>
      <c r="D2" s="114"/>
      <c r="E2" s="11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7" s="26" customFormat="1" ht="14.25" customHeight="1">
      <c r="A3" s="113" t="s">
        <v>191</v>
      </c>
      <c r="B3" s="114"/>
      <c r="C3" s="114"/>
      <c r="D3" s="114"/>
      <c r="E3" s="11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10" ht="12.75">
      <c r="A4" s="2"/>
      <c r="B4" s="3"/>
      <c r="C4" s="3"/>
      <c r="D4" s="3"/>
      <c r="E4" s="3"/>
      <c r="F4" s="3"/>
      <c r="G4" s="4"/>
      <c r="H4" s="4"/>
      <c r="I4" s="4"/>
      <c r="J4" s="4"/>
    </row>
    <row r="6" spans="1:10" ht="15" thickBot="1">
      <c r="A6" s="18" t="s">
        <v>6</v>
      </c>
      <c r="B6" s="20"/>
      <c r="C6" s="21"/>
      <c r="D6" s="20"/>
      <c r="E6" s="20"/>
      <c r="F6" s="20"/>
      <c r="G6" s="111" t="s">
        <v>4</v>
      </c>
      <c r="H6" s="112"/>
      <c r="I6" s="111" t="s">
        <v>5</v>
      </c>
      <c r="J6" s="112"/>
    </row>
    <row r="7" spans="1:10" ht="15" thickBot="1" thickTop="1">
      <c r="A7" s="19" t="s">
        <v>7</v>
      </c>
      <c r="B7" s="19" t="s">
        <v>8</v>
      </c>
      <c r="C7" s="19" t="s">
        <v>9</v>
      </c>
      <c r="D7" s="19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3" t="s">
        <v>13</v>
      </c>
      <c r="J7" s="23" t="s">
        <v>14</v>
      </c>
    </row>
    <row r="8" ht="14.25" thickBot="1" thickTop="1"/>
    <row r="9" spans="1:5" s="29" customFormat="1" ht="15" thickBot="1">
      <c r="A9" s="27"/>
      <c r="B9" s="28"/>
      <c r="C9" s="115" t="s">
        <v>192</v>
      </c>
      <c r="D9" s="116"/>
      <c r="E9" s="117"/>
    </row>
    <row r="10" spans="1:82" s="26" customFormat="1" ht="12.75" customHeight="1">
      <c r="A10" s="30">
        <v>1101</v>
      </c>
      <c r="B10" s="31"/>
      <c r="C10" s="107" t="s">
        <v>18</v>
      </c>
      <c r="D10" s="108"/>
      <c r="E10" s="109"/>
      <c r="F10" s="32" t="s">
        <v>17</v>
      </c>
      <c r="G10" s="33"/>
      <c r="H10" s="33"/>
      <c r="I10" s="34">
        <v>2159379</v>
      </c>
      <c r="J10" s="35">
        <v>28016955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</row>
    <row r="11" spans="1:10" ht="14.25">
      <c r="A11" s="5"/>
      <c r="F11" s="11" t="s">
        <v>15</v>
      </c>
      <c r="G11" s="64">
        <v>13774531.74</v>
      </c>
      <c r="H11" s="64">
        <v>13774531.74</v>
      </c>
      <c r="I11" s="14"/>
      <c r="J11" s="14"/>
    </row>
    <row r="12" spans="1:10" ht="13.5">
      <c r="A12" s="61">
        <v>39280</v>
      </c>
      <c r="B12" s="62">
        <v>20</v>
      </c>
      <c r="C12" s="63"/>
      <c r="D12" s="63" t="s">
        <v>205</v>
      </c>
      <c r="E12" s="63" t="s">
        <v>97</v>
      </c>
      <c r="F12" s="63" t="s">
        <v>206</v>
      </c>
      <c r="G12" s="65">
        <v>214273.5</v>
      </c>
      <c r="H12" s="65">
        <v>13988805.24</v>
      </c>
      <c r="I12" s="65">
        <f>I10-G12</f>
        <v>1945105.5</v>
      </c>
      <c r="J12" s="65">
        <f>$J$10-H12</f>
        <v>14028149.76</v>
      </c>
    </row>
    <row r="13" spans="1:10" ht="13.5">
      <c r="A13" s="61">
        <v>39280</v>
      </c>
      <c r="B13" s="62">
        <v>21</v>
      </c>
      <c r="C13" s="63"/>
      <c r="D13" s="63" t="s">
        <v>205</v>
      </c>
      <c r="E13" s="63" t="s">
        <v>98</v>
      </c>
      <c r="F13" s="63" t="s">
        <v>206</v>
      </c>
      <c r="G13" s="65">
        <v>851065.5</v>
      </c>
      <c r="H13" s="65">
        <v>14839870.74</v>
      </c>
      <c r="I13" s="65">
        <f>I12-G13</f>
        <v>1094040</v>
      </c>
      <c r="J13" s="65">
        <f>$J$10-H13</f>
        <v>13177084.26</v>
      </c>
    </row>
    <row r="14" spans="1:10" ht="13.5">
      <c r="A14" s="61">
        <v>39280</v>
      </c>
      <c r="B14" s="62">
        <v>21</v>
      </c>
      <c r="C14" s="63"/>
      <c r="D14" s="63" t="s">
        <v>205</v>
      </c>
      <c r="E14" s="63" t="s">
        <v>98</v>
      </c>
      <c r="F14" s="63" t="s">
        <v>206</v>
      </c>
      <c r="G14" s="65">
        <v>-3851.13</v>
      </c>
      <c r="H14" s="65">
        <v>14836019.61</v>
      </c>
      <c r="I14" s="65">
        <f>I13-G14</f>
        <v>1097891.13</v>
      </c>
      <c r="J14" s="65">
        <f>$J$10-H14</f>
        <v>13180935.39</v>
      </c>
    </row>
    <row r="15" spans="1:10" ht="13.5">
      <c r="A15" s="61">
        <v>39294</v>
      </c>
      <c r="B15" s="62">
        <v>54</v>
      </c>
      <c r="C15" s="63"/>
      <c r="D15" s="63" t="s">
        <v>205</v>
      </c>
      <c r="E15" s="63" t="s">
        <v>99</v>
      </c>
      <c r="F15" s="63" t="s">
        <v>206</v>
      </c>
      <c r="G15" s="65">
        <v>214273.5</v>
      </c>
      <c r="H15" s="65">
        <v>15050293.11</v>
      </c>
      <c r="I15" s="65">
        <f>I14-G15</f>
        <v>883617.6299999999</v>
      </c>
      <c r="J15" s="65">
        <f>$J$10-H15</f>
        <v>12966661.89</v>
      </c>
    </row>
    <row r="16" spans="1:10" ht="13.5">
      <c r="A16" s="61">
        <v>39294</v>
      </c>
      <c r="B16" s="62">
        <v>55</v>
      </c>
      <c r="C16" s="63"/>
      <c r="D16" s="63" t="s">
        <v>205</v>
      </c>
      <c r="E16" s="63" t="s">
        <v>100</v>
      </c>
      <c r="F16" s="63" t="s">
        <v>206</v>
      </c>
      <c r="G16" s="65">
        <v>851065.5</v>
      </c>
      <c r="H16" s="65">
        <v>15901358.61</v>
      </c>
      <c r="I16" s="65">
        <f>I15-G16</f>
        <v>32552.12999999989</v>
      </c>
      <c r="J16" s="65">
        <f>$J$10-H16</f>
        <v>12115596.39</v>
      </c>
    </row>
    <row r="17" spans="1:10" ht="12.75">
      <c r="A17" s="5"/>
      <c r="G17" s="14"/>
      <c r="H17" s="14"/>
      <c r="I17" s="14"/>
      <c r="J17" s="14"/>
    </row>
    <row r="18" spans="1:82" s="26" customFormat="1" ht="12.75" customHeight="1" hidden="1">
      <c r="A18" s="30">
        <v>1102</v>
      </c>
      <c r="B18" s="31"/>
      <c r="C18" s="107" t="s">
        <v>19</v>
      </c>
      <c r="D18" s="108"/>
      <c r="E18" s="109"/>
      <c r="F18" s="32"/>
      <c r="G18" s="33"/>
      <c r="H18" s="33"/>
      <c r="I18" s="34"/>
      <c r="J18" s="3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</row>
    <row r="19" spans="1:10" ht="12.75" hidden="1">
      <c r="A19" s="5"/>
      <c r="F19" s="11" t="s">
        <v>15</v>
      </c>
      <c r="G19" s="13">
        <v>0</v>
      </c>
      <c r="H19" s="13">
        <v>0</v>
      </c>
      <c r="I19" s="14">
        <v>0</v>
      </c>
      <c r="J19" s="14">
        <v>0</v>
      </c>
    </row>
    <row r="20" spans="1:10" ht="12.75" hidden="1">
      <c r="A20" s="5"/>
      <c r="G20" s="14"/>
      <c r="H20" s="14"/>
      <c r="I20" s="14"/>
      <c r="J20" s="14"/>
    </row>
    <row r="21" spans="1:82" s="26" customFormat="1" ht="12.75" customHeight="1" hidden="1">
      <c r="A21" s="30">
        <v>1201</v>
      </c>
      <c r="B21" s="31"/>
      <c r="C21" s="107" t="s">
        <v>20</v>
      </c>
      <c r="D21" s="108"/>
      <c r="E21" s="109"/>
      <c r="F21" s="32"/>
      <c r="G21" s="33"/>
      <c r="H21" s="33"/>
      <c r="I21" s="34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10" ht="12.75" hidden="1">
      <c r="A22" s="5"/>
      <c r="F22" s="11" t="s">
        <v>15</v>
      </c>
      <c r="G22" s="13">
        <v>0</v>
      </c>
      <c r="H22" s="13">
        <v>0</v>
      </c>
      <c r="I22" s="14">
        <v>0</v>
      </c>
      <c r="J22" s="14">
        <v>0</v>
      </c>
    </row>
    <row r="23" spans="1:10" ht="12.75" hidden="1">
      <c r="A23" s="5"/>
      <c r="G23" s="14"/>
      <c r="H23" s="14"/>
      <c r="I23" s="14"/>
      <c r="J23" s="14"/>
    </row>
    <row r="24" spans="1:82" s="26" customFormat="1" ht="12.75" customHeight="1">
      <c r="A24" s="30">
        <v>1202</v>
      </c>
      <c r="B24" s="31"/>
      <c r="C24" s="107" t="s">
        <v>21</v>
      </c>
      <c r="D24" s="108"/>
      <c r="E24" s="109"/>
      <c r="F24" s="32" t="s">
        <v>17</v>
      </c>
      <c r="G24" s="33"/>
      <c r="H24" s="33"/>
      <c r="I24" s="34">
        <v>2500</v>
      </c>
      <c r="J24" s="35">
        <v>30000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</row>
    <row r="25" spans="1:10" ht="14.25">
      <c r="A25" s="5"/>
      <c r="F25" s="11" t="s">
        <v>15</v>
      </c>
      <c r="G25" s="64">
        <v>10030</v>
      </c>
      <c r="H25" s="64">
        <v>10030</v>
      </c>
      <c r="I25" s="14"/>
      <c r="J25" s="14"/>
    </row>
    <row r="26" spans="1:10" ht="13.5">
      <c r="A26" s="61">
        <v>39280</v>
      </c>
      <c r="B26" s="62">
        <v>12618</v>
      </c>
      <c r="C26" s="63" t="s">
        <v>218</v>
      </c>
      <c r="D26" s="63" t="s">
        <v>205</v>
      </c>
      <c r="E26" s="63" t="s">
        <v>101</v>
      </c>
      <c r="F26" s="63" t="s">
        <v>208</v>
      </c>
      <c r="G26" s="65">
        <v>300</v>
      </c>
      <c r="H26" s="65">
        <v>10330</v>
      </c>
      <c r="I26" s="65">
        <v>2200</v>
      </c>
      <c r="J26" s="65">
        <v>19670</v>
      </c>
    </row>
    <row r="27" spans="1:10" ht="13.5">
      <c r="A27" s="61">
        <v>39288</v>
      </c>
      <c r="B27" s="62">
        <v>12640</v>
      </c>
      <c r="C27" s="63" t="s">
        <v>218</v>
      </c>
      <c r="D27" s="63" t="s">
        <v>205</v>
      </c>
      <c r="E27" s="63" t="s">
        <v>101</v>
      </c>
      <c r="F27" s="63" t="s">
        <v>208</v>
      </c>
      <c r="G27" s="65">
        <v>100</v>
      </c>
      <c r="H27" s="65">
        <v>10430</v>
      </c>
      <c r="I27" s="65">
        <v>2100</v>
      </c>
      <c r="J27" s="65">
        <v>19570</v>
      </c>
    </row>
    <row r="28" spans="1:10" ht="13.5">
      <c r="A28" s="61">
        <v>39293</v>
      </c>
      <c r="B28" s="62">
        <v>12649</v>
      </c>
      <c r="C28" s="63"/>
      <c r="D28" s="63" t="s">
        <v>205</v>
      </c>
      <c r="E28" s="63" t="s">
        <v>102</v>
      </c>
      <c r="F28" s="63" t="s">
        <v>207</v>
      </c>
      <c r="G28" s="65">
        <v>1000</v>
      </c>
      <c r="H28" s="65">
        <v>11430</v>
      </c>
      <c r="I28" s="65">
        <v>1100</v>
      </c>
      <c r="J28" s="65">
        <v>18570</v>
      </c>
    </row>
    <row r="29" spans="1:10" ht="13.5">
      <c r="A29" s="61">
        <v>39293</v>
      </c>
      <c r="B29" s="62">
        <v>12650</v>
      </c>
      <c r="C29" s="63"/>
      <c r="D29" s="63" t="s">
        <v>205</v>
      </c>
      <c r="E29" s="63" t="s">
        <v>102</v>
      </c>
      <c r="F29" s="63" t="s">
        <v>207</v>
      </c>
      <c r="G29" s="65">
        <v>700</v>
      </c>
      <c r="H29" s="65">
        <v>12130</v>
      </c>
      <c r="I29" s="65">
        <v>400</v>
      </c>
      <c r="J29" s="65">
        <v>17870</v>
      </c>
    </row>
    <row r="30" spans="1:10" ht="13.5">
      <c r="A30" s="61">
        <v>39293</v>
      </c>
      <c r="B30" s="62">
        <v>12651</v>
      </c>
      <c r="C30" s="63" t="s">
        <v>216</v>
      </c>
      <c r="D30" s="63" t="s">
        <v>205</v>
      </c>
      <c r="E30" s="63" t="s">
        <v>55</v>
      </c>
      <c r="F30" s="63" t="s">
        <v>208</v>
      </c>
      <c r="G30" s="65">
        <v>99</v>
      </c>
      <c r="H30" s="65">
        <v>12229</v>
      </c>
      <c r="I30" s="65">
        <v>301</v>
      </c>
      <c r="J30" s="65">
        <v>17771</v>
      </c>
    </row>
    <row r="31" spans="1:10" ht="12.75">
      <c r="A31" s="5"/>
      <c r="G31" s="14"/>
      <c r="H31" s="14"/>
      <c r="I31" s="14"/>
      <c r="J31" s="14"/>
    </row>
    <row r="32" spans="1:82" s="26" customFormat="1" ht="12.75" customHeight="1">
      <c r="A32" s="30">
        <v>1204</v>
      </c>
      <c r="B32" s="31"/>
      <c r="C32" s="107" t="s">
        <v>22</v>
      </c>
      <c r="D32" s="108"/>
      <c r="E32" s="109"/>
      <c r="F32" s="32" t="s">
        <v>17</v>
      </c>
      <c r="G32" s="33"/>
      <c r="H32" s="33"/>
      <c r="I32" s="34">
        <v>0</v>
      </c>
      <c r="J32" s="35">
        <v>962408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</row>
    <row r="33" spans="1:10" ht="14.25">
      <c r="A33" s="5"/>
      <c r="F33" s="11" t="s">
        <v>15</v>
      </c>
      <c r="G33" s="64">
        <v>348906.92</v>
      </c>
      <c r="H33" s="64">
        <v>348906.92</v>
      </c>
      <c r="I33" s="14"/>
      <c r="J33" s="14"/>
    </row>
    <row r="34" spans="1:10" ht="13.5">
      <c r="A34" s="61">
        <v>39280</v>
      </c>
      <c r="B34" s="62">
        <v>22</v>
      </c>
      <c r="C34" s="63"/>
      <c r="D34" s="63" t="s">
        <v>205</v>
      </c>
      <c r="E34" s="63" t="s">
        <v>103</v>
      </c>
      <c r="F34" s="63" t="s">
        <v>206</v>
      </c>
      <c r="G34" s="65">
        <v>20047.8</v>
      </c>
      <c r="H34" s="65">
        <v>368954.72</v>
      </c>
      <c r="I34" s="65">
        <v>-20047.8</v>
      </c>
      <c r="J34" s="65">
        <f>J$32-H34</f>
        <v>593453.28</v>
      </c>
    </row>
    <row r="35" spans="1:10" ht="13.5">
      <c r="A35" s="61">
        <v>39294</v>
      </c>
      <c r="B35" s="62">
        <v>56</v>
      </c>
      <c r="C35" s="63"/>
      <c r="D35" s="63" t="s">
        <v>205</v>
      </c>
      <c r="E35" s="63" t="s">
        <v>104</v>
      </c>
      <c r="F35" s="63" t="s">
        <v>206</v>
      </c>
      <c r="G35" s="65">
        <v>20047.8</v>
      </c>
      <c r="H35" s="65">
        <v>389002.52</v>
      </c>
      <c r="I35" s="65">
        <v>-40095.6</v>
      </c>
      <c r="J35" s="65">
        <f>J$32-H35</f>
        <v>573405.48</v>
      </c>
    </row>
    <row r="37" spans="1:82" s="26" customFormat="1" ht="12.75" customHeight="1" hidden="1">
      <c r="A37" s="30">
        <v>1307</v>
      </c>
      <c r="B37" s="31"/>
      <c r="C37" s="107" t="s">
        <v>67</v>
      </c>
      <c r="D37" s="108"/>
      <c r="E37" s="109"/>
      <c r="F37" s="32"/>
      <c r="G37" s="33"/>
      <c r="H37" s="33"/>
      <c r="I37" s="34"/>
      <c r="J37" s="3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</row>
    <row r="38" spans="1:10" ht="12.75" hidden="1">
      <c r="A38" s="5"/>
      <c r="F38" s="11" t="s">
        <v>15</v>
      </c>
      <c r="G38" s="13">
        <v>0</v>
      </c>
      <c r="H38" s="13">
        <v>0</v>
      </c>
      <c r="I38" s="14">
        <v>0</v>
      </c>
      <c r="J38" s="14">
        <v>0</v>
      </c>
    </row>
    <row r="39" ht="12.75" hidden="1"/>
    <row r="40" spans="1:82" s="26" customFormat="1" ht="12.75" customHeight="1" hidden="1">
      <c r="A40" s="30">
        <v>1308</v>
      </c>
      <c r="B40" s="31"/>
      <c r="C40" s="107" t="s">
        <v>68</v>
      </c>
      <c r="D40" s="108"/>
      <c r="E40" s="109"/>
      <c r="F40" s="32"/>
      <c r="G40" s="33"/>
      <c r="H40" s="33"/>
      <c r="I40" s="34"/>
      <c r="J40" s="3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</row>
    <row r="41" spans="1:10" ht="12.75" hidden="1">
      <c r="A41" s="5"/>
      <c r="F41" s="11" t="s">
        <v>15</v>
      </c>
      <c r="G41" s="13">
        <v>0</v>
      </c>
      <c r="H41" s="13">
        <v>0</v>
      </c>
      <c r="I41" s="14">
        <v>0</v>
      </c>
      <c r="J41" s="14">
        <v>0</v>
      </c>
    </row>
    <row r="42" spans="1:10" ht="12.75" hidden="1">
      <c r="A42" s="5"/>
      <c r="G42" s="14"/>
      <c r="H42" s="14"/>
      <c r="I42" s="14"/>
      <c r="J42" s="14"/>
    </row>
    <row r="43" spans="1:82" s="26" customFormat="1" ht="12.75" customHeight="1" hidden="1">
      <c r="A43" s="30">
        <v>1309</v>
      </c>
      <c r="B43" s="31"/>
      <c r="C43" s="107" t="s">
        <v>69</v>
      </c>
      <c r="D43" s="108"/>
      <c r="E43" s="109"/>
      <c r="F43" s="32"/>
      <c r="G43" s="33"/>
      <c r="H43" s="33"/>
      <c r="I43" s="34"/>
      <c r="J43" s="3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</row>
    <row r="44" spans="1:10" ht="12.75" hidden="1">
      <c r="A44" s="5"/>
      <c r="F44" s="11" t="s">
        <v>15</v>
      </c>
      <c r="G44" s="13">
        <v>0</v>
      </c>
      <c r="H44" s="13">
        <v>0</v>
      </c>
      <c r="I44" s="14">
        <v>0</v>
      </c>
      <c r="J44" s="14">
        <v>0</v>
      </c>
    </row>
    <row r="45" spans="1:10" ht="12.75" hidden="1">
      <c r="A45" s="5"/>
      <c r="G45" s="14"/>
      <c r="H45" s="14"/>
      <c r="I45" s="14"/>
      <c r="J45" s="14"/>
    </row>
    <row r="46" spans="1:82" s="26" customFormat="1" ht="12.75" customHeight="1">
      <c r="A46" s="30">
        <v>1311</v>
      </c>
      <c r="B46" s="31"/>
      <c r="C46" s="107" t="s">
        <v>56</v>
      </c>
      <c r="D46" s="108"/>
      <c r="E46" s="109"/>
      <c r="F46" s="32" t="s">
        <v>17</v>
      </c>
      <c r="G46" s="33"/>
      <c r="H46" s="33"/>
      <c r="I46" s="34">
        <v>0</v>
      </c>
      <c r="J46" s="35">
        <v>387630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</row>
    <row r="47" spans="1:10" ht="14.25">
      <c r="A47" s="5"/>
      <c r="F47" s="11" t="s">
        <v>15</v>
      </c>
      <c r="G47" s="64">
        <v>174057.34</v>
      </c>
      <c r="H47" s="64">
        <v>174057.34</v>
      </c>
      <c r="I47" s="14"/>
      <c r="J47" s="14"/>
    </row>
    <row r="48" spans="1:10" ht="13.5">
      <c r="A48" s="61">
        <v>39280</v>
      </c>
      <c r="B48" s="62">
        <v>21</v>
      </c>
      <c r="C48" s="63"/>
      <c r="D48" s="63" t="s">
        <v>205</v>
      </c>
      <c r="E48" s="63" t="s">
        <v>98</v>
      </c>
      <c r="F48" s="63"/>
      <c r="G48" s="65">
        <v>27197.97</v>
      </c>
      <c r="H48" s="65">
        <v>201255.31</v>
      </c>
      <c r="I48" s="65">
        <v>-27197.97</v>
      </c>
      <c r="J48" s="65">
        <f>J$46-H48</f>
        <v>186374.69</v>
      </c>
    </row>
    <row r="49" spans="1:10" ht="13.5">
      <c r="A49" s="61">
        <v>39280</v>
      </c>
      <c r="B49" s="62">
        <v>22</v>
      </c>
      <c r="C49" s="63"/>
      <c r="D49" s="63" t="s">
        <v>205</v>
      </c>
      <c r="E49" s="63" t="s">
        <v>103</v>
      </c>
      <c r="F49" s="63"/>
      <c r="G49" s="65">
        <v>3106.4</v>
      </c>
      <c r="H49" s="65">
        <v>204361.71</v>
      </c>
      <c r="I49" s="65">
        <v>-30304.37</v>
      </c>
      <c r="J49" s="65">
        <f>J$46-H49</f>
        <v>183268.29</v>
      </c>
    </row>
    <row r="51" spans="1:82" s="26" customFormat="1" ht="12.75" customHeight="1">
      <c r="A51" s="30">
        <v>1312</v>
      </c>
      <c r="B51" s="31"/>
      <c r="C51" s="107" t="s">
        <v>57</v>
      </c>
      <c r="D51" s="108"/>
      <c r="E51" s="109"/>
      <c r="F51" s="32" t="s">
        <v>17</v>
      </c>
      <c r="G51" s="33"/>
      <c r="H51" s="33"/>
      <c r="I51" s="34">
        <v>0</v>
      </c>
      <c r="J51" s="35">
        <v>3957502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</row>
    <row r="52" spans="1:10" ht="14.25">
      <c r="A52" s="5"/>
      <c r="F52" s="11" t="s">
        <v>15</v>
      </c>
      <c r="G52" s="64">
        <v>143455.02</v>
      </c>
      <c r="H52" s="64">
        <v>143455.02</v>
      </c>
      <c r="I52" s="14">
        <v>0</v>
      </c>
      <c r="J52" s="65">
        <f>J51-H52</f>
        <v>3814046.98</v>
      </c>
    </row>
    <row r="53" spans="1:10" ht="14.25">
      <c r="A53" s="5"/>
      <c r="F53" s="11"/>
      <c r="G53" s="64"/>
      <c r="H53" s="64"/>
      <c r="I53" s="14"/>
      <c r="J53" s="14"/>
    </row>
    <row r="54" spans="1:82" s="26" customFormat="1" ht="12.75" customHeight="1">
      <c r="A54" s="30">
        <v>1325</v>
      </c>
      <c r="B54" s="31"/>
      <c r="C54" s="107" t="s">
        <v>70</v>
      </c>
      <c r="D54" s="108"/>
      <c r="E54" s="109"/>
      <c r="F54" s="32" t="s">
        <v>17</v>
      </c>
      <c r="G54" s="33"/>
      <c r="H54" s="33"/>
      <c r="I54" s="34">
        <v>0</v>
      </c>
      <c r="J54" s="35">
        <v>1079689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</row>
    <row r="55" spans="1:10" ht="12.75">
      <c r="A55" s="5"/>
      <c r="F55" s="11" t="s">
        <v>15</v>
      </c>
      <c r="G55" s="13">
        <v>0</v>
      </c>
      <c r="H55" s="13">
        <v>0</v>
      </c>
      <c r="I55" s="14">
        <v>0</v>
      </c>
      <c r="J55" s="14">
        <v>0</v>
      </c>
    </row>
    <row r="56" spans="1:10" ht="12.75">
      <c r="A56" s="5"/>
      <c r="G56" s="14"/>
      <c r="H56" s="14"/>
      <c r="I56" s="14"/>
      <c r="J56" s="14"/>
    </row>
    <row r="57" spans="1:82" s="26" customFormat="1" ht="12.75" customHeight="1">
      <c r="A57" s="30">
        <v>1401</v>
      </c>
      <c r="B57" s="31"/>
      <c r="C57" s="107" t="s">
        <v>58</v>
      </c>
      <c r="D57" s="108"/>
      <c r="E57" s="109"/>
      <c r="F57" s="32" t="s">
        <v>17</v>
      </c>
      <c r="G57" s="33"/>
      <c r="H57" s="33"/>
      <c r="I57" s="34">
        <v>107969</v>
      </c>
      <c r="J57" s="35">
        <v>1295627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</row>
    <row r="58" spans="1:10" ht="14.25">
      <c r="A58" s="5"/>
      <c r="F58" s="11" t="s">
        <v>15</v>
      </c>
      <c r="G58" s="64">
        <v>626647.35</v>
      </c>
      <c r="H58" s="64">
        <v>626647.35</v>
      </c>
      <c r="I58" s="14"/>
      <c r="J58" s="14"/>
    </row>
    <row r="59" spans="1:10" ht="13.5">
      <c r="A59" s="61">
        <v>39276</v>
      </c>
      <c r="B59" s="62">
        <v>11</v>
      </c>
      <c r="C59" s="63" t="s">
        <v>210</v>
      </c>
      <c r="D59" s="63" t="s">
        <v>209</v>
      </c>
      <c r="E59" s="63" t="s">
        <v>105</v>
      </c>
      <c r="F59" s="63" t="s">
        <v>206</v>
      </c>
      <c r="G59" s="65">
        <v>53267.1</v>
      </c>
      <c r="H59" s="65">
        <v>679914.45</v>
      </c>
      <c r="I59" s="65">
        <v>54701.9</v>
      </c>
      <c r="J59" s="65">
        <v>615712.55</v>
      </c>
    </row>
    <row r="60" spans="1:10" ht="13.5">
      <c r="A60" s="61">
        <v>39293</v>
      </c>
      <c r="B60" s="62">
        <v>47</v>
      </c>
      <c r="C60" s="63" t="s">
        <v>210</v>
      </c>
      <c r="D60" s="63" t="s">
        <v>209</v>
      </c>
      <c r="E60" s="63" t="s">
        <v>106</v>
      </c>
      <c r="F60" s="63" t="s">
        <v>206</v>
      </c>
      <c r="G60" s="65">
        <v>53267.1</v>
      </c>
      <c r="H60" s="65">
        <v>733181.55</v>
      </c>
      <c r="I60" s="65">
        <v>1434.8</v>
      </c>
      <c r="J60" s="65">
        <v>562445.45</v>
      </c>
    </row>
    <row r="62" spans="1:82" s="26" customFormat="1" ht="12.75" customHeight="1">
      <c r="A62" s="30">
        <v>1402</v>
      </c>
      <c r="B62" s="31"/>
      <c r="C62" s="107" t="s">
        <v>59</v>
      </c>
      <c r="D62" s="108"/>
      <c r="E62" s="109"/>
      <c r="F62" s="32" t="s">
        <v>17</v>
      </c>
      <c r="G62" s="33"/>
      <c r="H62" s="33"/>
      <c r="I62" s="34">
        <v>64674</v>
      </c>
      <c r="J62" s="35">
        <v>776086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</row>
    <row r="63" spans="1:10" ht="14.25">
      <c r="A63" s="5"/>
      <c r="F63" s="11" t="s">
        <v>15</v>
      </c>
      <c r="G63" s="64">
        <v>375988.42</v>
      </c>
      <c r="H63" s="64">
        <v>375988.42</v>
      </c>
      <c r="I63" s="14"/>
      <c r="J63" s="14"/>
    </row>
    <row r="64" spans="1:10" ht="13.5">
      <c r="A64" s="61">
        <v>39276</v>
      </c>
      <c r="B64" s="62">
        <v>11</v>
      </c>
      <c r="C64" s="63" t="s">
        <v>210</v>
      </c>
      <c r="D64" s="63" t="s">
        <v>209</v>
      </c>
      <c r="E64" s="63" t="s">
        <v>105</v>
      </c>
      <c r="F64" s="63" t="s">
        <v>206</v>
      </c>
      <c r="G64" s="65">
        <v>31960.26</v>
      </c>
      <c r="H64" s="65">
        <v>407948.68</v>
      </c>
      <c r="I64" s="65">
        <v>32713.74</v>
      </c>
      <c r="J64" s="65">
        <v>368137.32</v>
      </c>
    </row>
    <row r="65" spans="1:10" ht="13.5">
      <c r="A65" s="61">
        <v>39293</v>
      </c>
      <c r="B65" s="62">
        <v>47</v>
      </c>
      <c r="C65" s="63" t="s">
        <v>210</v>
      </c>
      <c r="D65" s="63" t="s">
        <v>209</v>
      </c>
      <c r="E65" s="63" t="s">
        <v>106</v>
      </c>
      <c r="F65" s="63" t="s">
        <v>206</v>
      </c>
      <c r="G65" s="65">
        <v>31960.26</v>
      </c>
      <c r="H65" s="65">
        <v>439908.94</v>
      </c>
      <c r="I65" s="65">
        <v>753.48</v>
      </c>
      <c r="J65" s="65">
        <v>336177.06</v>
      </c>
    </row>
    <row r="66" spans="1:10" ht="12.75">
      <c r="A66" s="5"/>
      <c r="G66" s="14"/>
      <c r="H66" s="14"/>
      <c r="I66" s="14"/>
      <c r="J66" s="14"/>
    </row>
    <row r="67" spans="1:82" s="26" customFormat="1" ht="12.75" customHeight="1">
      <c r="A67" s="30">
        <v>1403</v>
      </c>
      <c r="B67" s="31"/>
      <c r="C67" s="107" t="s">
        <v>60</v>
      </c>
      <c r="D67" s="108"/>
      <c r="E67" s="109"/>
      <c r="F67" s="32" t="s">
        <v>17</v>
      </c>
      <c r="G67" s="33"/>
      <c r="H67" s="33"/>
      <c r="I67" s="34">
        <v>0</v>
      </c>
      <c r="J67" s="35">
        <v>361200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</row>
    <row r="68" spans="1:10" ht="14.25">
      <c r="A68" s="5"/>
      <c r="F68" s="11" t="s">
        <v>15</v>
      </c>
      <c r="G68" s="64">
        <v>340298.77</v>
      </c>
      <c r="H68" s="64">
        <v>340298.77</v>
      </c>
      <c r="I68" s="14">
        <v>0</v>
      </c>
      <c r="J68" s="65">
        <v>20901.23</v>
      </c>
    </row>
    <row r="70" spans="1:82" s="26" customFormat="1" ht="12.75" customHeight="1">
      <c r="A70" s="30">
        <v>1404</v>
      </c>
      <c r="B70" s="31"/>
      <c r="C70" s="107" t="s">
        <v>61</v>
      </c>
      <c r="D70" s="108"/>
      <c r="E70" s="109"/>
      <c r="F70" s="32" t="s">
        <v>17</v>
      </c>
      <c r="G70" s="33"/>
      <c r="H70" s="33"/>
      <c r="I70" s="34">
        <v>55440</v>
      </c>
      <c r="J70" s="35">
        <v>665280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</row>
    <row r="71" spans="1:10" ht="14.25">
      <c r="A71" s="5"/>
      <c r="F71" s="11" t="s">
        <v>15</v>
      </c>
      <c r="G71" s="64">
        <v>327123.98</v>
      </c>
      <c r="H71" s="64">
        <v>327123.98</v>
      </c>
      <c r="I71" s="14"/>
      <c r="J71" s="14"/>
    </row>
    <row r="72" spans="1:10" ht="13.5">
      <c r="A72" s="61">
        <v>39294</v>
      </c>
      <c r="B72" s="62">
        <v>57</v>
      </c>
      <c r="C72" s="63" t="s">
        <v>211</v>
      </c>
      <c r="D72" s="63" t="s">
        <v>212</v>
      </c>
      <c r="E72" s="63" t="s">
        <v>107</v>
      </c>
      <c r="F72" s="63"/>
      <c r="G72" s="65">
        <v>54761.28</v>
      </c>
      <c r="H72" s="65">
        <v>381885.26</v>
      </c>
      <c r="I72" s="65">
        <v>678.72</v>
      </c>
      <c r="J72" s="65">
        <v>283394.74</v>
      </c>
    </row>
    <row r="74" spans="1:82" s="26" customFormat="1" ht="12.75" customHeight="1">
      <c r="A74" s="30">
        <v>1405</v>
      </c>
      <c r="B74" s="31"/>
      <c r="C74" s="107" t="s">
        <v>62</v>
      </c>
      <c r="D74" s="108"/>
      <c r="E74" s="109"/>
      <c r="F74" s="32" t="s">
        <v>17</v>
      </c>
      <c r="G74" s="33"/>
      <c r="H74" s="33"/>
      <c r="I74" s="34">
        <v>43188</v>
      </c>
      <c r="J74" s="35">
        <v>518256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</row>
    <row r="75" spans="1:10" ht="14.25">
      <c r="A75" s="5"/>
      <c r="F75" s="11" t="s">
        <v>15</v>
      </c>
      <c r="G75" s="64">
        <v>217239.27</v>
      </c>
      <c r="H75" s="64">
        <v>217239.27</v>
      </c>
      <c r="I75" s="14"/>
      <c r="J75" s="14"/>
    </row>
    <row r="76" spans="1:10" ht="13.5">
      <c r="A76" s="61">
        <v>39294</v>
      </c>
      <c r="B76" s="62">
        <v>58</v>
      </c>
      <c r="C76" s="63" t="s">
        <v>213</v>
      </c>
      <c r="D76" s="63"/>
      <c r="E76" s="63" t="s">
        <v>108</v>
      </c>
      <c r="F76" s="63" t="s">
        <v>214</v>
      </c>
      <c r="G76" s="65">
        <v>37043.73</v>
      </c>
      <c r="H76" s="65">
        <v>254283</v>
      </c>
      <c r="I76" s="65">
        <v>6144.27</v>
      </c>
      <c r="J76" s="65">
        <v>263973</v>
      </c>
    </row>
    <row r="78" spans="1:82" s="26" customFormat="1" ht="12.75" customHeight="1">
      <c r="A78" s="30">
        <v>1501</v>
      </c>
      <c r="B78" s="31"/>
      <c r="C78" s="107" t="s">
        <v>63</v>
      </c>
      <c r="D78" s="108"/>
      <c r="E78" s="109"/>
      <c r="F78" s="32"/>
      <c r="G78" s="33"/>
      <c r="H78" s="33"/>
      <c r="I78" s="34"/>
      <c r="J78" s="35">
        <v>39761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</row>
    <row r="79" spans="1:10" ht="14.25">
      <c r="A79" s="5"/>
      <c r="F79" s="11" t="s">
        <v>15</v>
      </c>
      <c r="G79" s="64">
        <v>63185.16</v>
      </c>
      <c r="H79" s="64">
        <v>63185.16</v>
      </c>
      <c r="I79" s="14">
        <v>0</v>
      </c>
      <c r="J79" s="65">
        <f>J78-H79</f>
        <v>-23424.160000000003</v>
      </c>
    </row>
    <row r="81" spans="1:82" s="26" customFormat="1" ht="12.75" customHeight="1">
      <c r="A81" s="30">
        <v>1601</v>
      </c>
      <c r="B81" s="31"/>
      <c r="C81" s="107" t="s">
        <v>64</v>
      </c>
      <c r="D81" s="108"/>
      <c r="E81" s="109"/>
      <c r="F81" s="32" t="s">
        <v>17</v>
      </c>
      <c r="G81" s="33"/>
      <c r="H81" s="33"/>
      <c r="I81" s="34">
        <v>69886</v>
      </c>
      <c r="J81" s="35">
        <v>838632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</row>
    <row r="82" spans="1:10" ht="14.25">
      <c r="A82" s="5"/>
      <c r="F82" s="11" t="s">
        <v>15</v>
      </c>
      <c r="G82" s="64">
        <v>412680</v>
      </c>
      <c r="H82" s="64">
        <v>412680</v>
      </c>
      <c r="I82" s="14"/>
      <c r="J82" s="14"/>
    </row>
    <row r="83" spans="1:10" ht="13.5">
      <c r="A83" s="61">
        <v>39280</v>
      </c>
      <c r="B83" s="62">
        <v>20</v>
      </c>
      <c r="C83" s="63"/>
      <c r="D83" s="63" t="s">
        <v>205</v>
      </c>
      <c r="E83" s="63" t="s">
        <v>97</v>
      </c>
      <c r="F83" s="63" t="s">
        <v>206</v>
      </c>
      <c r="G83" s="65">
        <v>5341</v>
      </c>
      <c r="H83" s="65">
        <v>418021</v>
      </c>
      <c r="I83" s="65">
        <v>64545</v>
      </c>
      <c r="J83" s="65">
        <v>420611</v>
      </c>
    </row>
    <row r="84" spans="1:10" ht="13.5">
      <c r="A84" s="61">
        <v>39280</v>
      </c>
      <c r="B84" s="62">
        <v>21</v>
      </c>
      <c r="C84" s="63"/>
      <c r="D84" s="63" t="s">
        <v>205</v>
      </c>
      <c r="E84" s="63" t="s">
        <v>98</v>
      </c>
      <c r="F84" s="63" t="s">
        <v>206</v>
      </c>
      <c r="G84" s="65">
        <v>29055.16</v>
      </c>
      <c r="H84" s="65">
        <v>447076.16</v>
      </c>
      <c r="I84" s="65">
        <v>35489.84</v>
      </c>
      <c r="J84" s="65">
        <v>391555.84</v>
      </c>
    </row>
    <row r="85" spans="1:10" ht="13.5">
      <c r="A85" s="61">
        <v>39294</v>
      </c>
      <c r="B85" s="62">
        <v>54</v>
      </c>
      <c r="C85" s="63"/>
      <c r="D85" s="63" t="s">
        <v>205</v>
      </c>
      <c r="E85" s="63" t="s">
        <v>99</v>
      </c>
      <c r="F85" s="63" t="s">
        <v>206</v>
      </c>
      <c r="G85" s="65">
        <v>5341</v>
      </c>
      <c r="H85" s="65">
        <v>452417.16</v>
      </c>
      <c r="I85" s="65">
        <v>30148.84</v>
      </c>
      <c r="J85" s="65">
        <v>386214.84</v>
      </c>
    </row>
    <row r="86" spans="1:10" ht="13.5">
      <c r="A86" s="61">
        <v>39294</v>
      </c>
      <c r="B86" s="62">
        <v>55</v>
      </c>
      <c r="C86" s="63"/>
      <c r="D86" s="63" t="s">
        <v>205</v>
      </c>
      <c r="E86" s="63" t="s">
        <v>100</v>
      </c>
      <c r="F86" s="63" t="s">
        <v>206</v>
      </c>
      <c r="G86" s="65">
        <v>29090</v>
      </c>
      <c r="H86" s="65">
        <v>481507.16</v>
      </c>
      <c r="I86" s="65">
        <v>1058.84</v>
      </c>
      <c r="J86" s="65">
        <v>357124.84</v>
      </c>
    </row>
    <row r="87" spans="1:10" ht="13.5">
      <c r="A87" s="61">
        <v>39294</v>
      </c>
      <c r="B87" s="62">
        <v>55</v>
      </c>
      <c r="C87" s="63"/>
      <c r="D87" s="63" t="s">
        <v>205</v>
      </c>
      <c r="E87" s="63" t="s">
        <v>100</v>
      </c>
      <c r="F87" s="63" t="s">
        <v>206</v>
      </c>
      <c r="G87" s="65">
        <v>34.84</v>
      </c>
      <c r="H87" s="65">
        <v>481542</v>
      </c>
      <c r="I87" s="65">
        <v>1024</v>
      </c>
      <c r="J87" s="65">
        <v>357090</v>
      </c>
    </row>
    <row r="89" spans="1:82" s="26" customFormat="1" ht="12.75" customHeight="1">
      <c r="A89" s="30">
        <v>1602</v>
      </c>
      <c r="B89" s="31"/>
      <c r="C89" s="107" t="s">
        <v>65</v>
      </c>
      <c r="D89" s="108"/>
      <c r="E89" s="109"/>
      <c r="F89" s="32" t="s">
        <v>17</v>
      </c>
      <c r="G89" s="33"/>
      <c r="H89" s="33"/>
      <c r="I89" s="34">
        <v>48563</v>
      </c>
      <c r="J89" s="35">
        <v>582756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</row>
    <row r="90" spans="1:10" ht="14.25">
      <c r="A90" s="5"/>
      <c r="F90" s="11" t="s">
        <v>15</v>
      </c>
      <c r="G90" s="64">
        <v>286657</v>
      </c>
      <c r="H90" s="64">
        <v>286657</v>
      </c>
      <c r="I90" s="14"/>
      <c r="J90" s="14"/>
    </row>
    <row r="91" spans="1:10" ht="13.5">
      <c r="A91" s="61">
        <v>39280</v>
      </c>
      <c r="B91" s="62">
        <v>20</v>
      </c>
      <c r="C91" s="63"/>
      <c r="D91" s="63" t="s">
        <v>205</v>
      </c>
      <c r="E91" s="63" t="s">
        <v>97</v>
      </c>
      <c r="F91" s="63" t="s">
        <v>206</v>
      </c>
      <c r="G91" s="65">
        <v>3815</v>
      </c>
      <c r="H91" s="65">
        <v>290472</v>
      </c>
      <c r="I91" s="65">
        <v>44748</v>
      </c>
      <c r="J91" s="65">
        <f>J$89-H91</f>
        <v>292284</v>
      </c>
    </row>
    <row r="92" spans="1:10" ht="13.5">
      <c r="A92" s="61">
        <v>39280</v>
      </c>
      <c r="B92" s="62">
        <v>21</v>
      </c>
      <c r="C92" s="63"/>
      <c r="D92" s="63" t="s">
        <v>205</v>
      </c>
      <c r="E92" s="63" t="s">
        <v>98</v>
      </c>
      <c r="F92" s="63" t="s">
        <v>206</v>
      </c>
      <c r="G92" s="65">
        <v>20100</v>
      </c>
      <c r="H92" s="65">
        <v>310572</v>
      </c>
      <c r="I92" s="65">
        <v>24648</v>
      </c>
      <c r="J92" s="65">
        <f>J$89-H92</f>
        <v>272184</v>
      </c>
    </row>
    <row r="93" spans="1:10" ht="13.5">
      <c r="A93" s="61">
        <v>39294</v>
      </c>
      <c r="B93" s="62">
        <v>54</v>
      </c>
      <c r="C93" s="63"/>
      <c r="D93" s="63" t="s">
        <v>205</v>
      </c>
      <c r="E93" s="63" t="s">
        <v>99</v>
      </c>
      <c r="F93" s="63" t="s">
        <v>206</v>
      </c>
      <c r="G93" s="65">
        <v>3815</v>
      </c>
      <c r="H93" s="65">
        <v>314387</v>
      </c>
      <c r="I93" s="65">
        <v>20833</v>
      </c>
      <c r="J93" s="65">
        <f>J$89-H93</f>
        <v>268369</v>
      </c>
    </row>
    <row r="94" spans="1:10" ht="13.5">
      <c r="A94" s="61">
        <v>39294</v>
      </c>
      <c r="B94" s="62">
        <v>55</v>
      </c>
      <c r="C94" s="63"/>
      <c r="D94" s="63" t="s">
        <v>205</v>
      </c>
      <c r="E94" s="63" t="s">
        <v>100</v>
      </c>
      <c r="F94" s="63" t="s">
        <v>206</v>
      </c>
      <c r="G94" s="65">
        <v>20100</v>
      </c>
      <c r="H94" s="65">
        <v>334487</v>
      </c>
      <c r="I94" s="65">
        <v>733</v>
      </c>
      <c r="J94" s="65">
        <f>J$89-H94</f>
        <v>248269</v>
      </c>
    </row>
    <row r="96" spans="1:82" s="26" customFormat="1" ht="12.75" customHeight="1">
      <c r="A96" s="30">
        <v>1801</v>
      </c>
      <c r="B96" s="31"/>
      <c r="C96" s="107" t="s">
        <v>66</v>
      </c>
      <c r="D96" s="108"/>
      <c r="E96" s="109"/>
      <c r="F96" s="32" t="s">
        <v>17</v>
      </c>
      <c r="G96" s="33"/>
      <c r="H96" s="33"/>
      <c r="I96" s="34">
        <v>54167</v>
      </c>
      <c r="J96" s="35">
        <v>650004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</row>
    <row r="97" spans="1:10" ht="13.5">
      <c r="A97" s="5"/>
      <c r="F97" s="11" t="s">
        <v>15</v>
      </c>
      <c r="G97" s="13">
        <v>0</v>
      </c>
      <c r="H97" s="13">
        <v>0</v>
      </c>
      <c r="I97" s="65">
        <v>54167</v>
      </c>
      <c r="J97" s="65">
        <v>650004</v>
      </c>
    </row>
    <row r="99" spans="1:82" s="26" customFormat="1" ht="12.75" customHeight="1">
      <c r="A99" s="30">
        <v>1000</v>
      </c>
      <c r="B99" s="31"/>
      <c r="C99" s="107" t="s">
        <v>16</v>
      </c>
      <c r="D99" s="108"/>
      <c r="E99" s="109"/>
      <c r="F99" s="32" t="s">
        <v>17</v>
      </c>
      <c r="G99" s="33"/>
      <c r="H99" s="33"/>
      <c r="I99" s="34">
        <v>2605765</v>
      </c>
      <c r="J99" s="35">
        <v>40161777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</row>
    <row r="100" spans="1:82" s="46" customFormat="1" ht="12.75" customHeight="1">
      <c r="A100" s="36"/>
      <c r="B100" s="37"/>
      <c r="C100" s="38"/>
      <c r="D100" s="39"/>
      <c r="E100" s="40" t="s">
        <v>195</v>
      </c>
      <c r="F100" s="41" t="s">
        <v>196</v>
      </c>
      <c r="G100" s="42">
        <v>2578381</v>
      </c>
      <c r="H100" s="42">
        <v>19679182</v>
      </c>
      <c r="I100" s="43">
        <v>27384</v>
      </c>
      <c r="J100" s="44">
        <v>20482595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</row>
    <row r="101" spans="1:82" s="46" customFormat="1" ht="12.75" customHeight="1">
      <c r="A101" s="47"/>
      <c r="B101" s="48"/>
      <c r="C101" s="98" t="s">
        <v>193</v>
      </c>
      <c r="D101" s="99"/>
      <c r="E101" s="100"/>
      <c r="F101" s="49"/>
      <c r="G101" s="50">
        <v>0</v>
      </c>
      <c r="H101" s="50">
        <v>128661</v>
      </c>
      <c r="I101" s="51">
        <v>0</v>
      </c>
      <c r="J101" s="51">
        <v>8508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</row>
    <row r="102" spans="1:82" s="46" customFormat="1" ht="12.75" customHeight="1">
      <c r="A102" s="52"/>
      <c r="B102" s="53"/>
      <c r="C102" s="94" t="s">
        <v>194</v>
      </c>
      <c r="D102" s="95"/>
      <c r="E102" s="96"/>
      <c r="F102" s="54"/>
      <c r="G102" s="55">
        <f>G100+G101</f>
        <v>2578381</v>
      </c>
      <c r="H102" s="55">
        <f>H100+H101</f>
        <v>19807843</v>
      </c>
      <c r="I102" s="55">
        <f>I100+I101</f>
        <v>27384</v>
      </c>
      <c r="J102" s="55">
        <f>J100+J101</f>
        <v>20491103</v>
      </c>
      <c r="K102" s="57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</row>
    <row r="103" spans="1:10" ht="13.5" thickBot="1">
      <c r="A103" s="12"/>
      <c r="B103" s="11"/>
      <c r="C103" s="11"/>
      <c r="D103" s="11"/>
      <c r="E103" s="11"/>
      <c r="F103" s="11"/>
      <c r="G103" s="13"/>
      <c r="H103" s="13"/>
      <c r="I103" s="13"/>
      <c r="J103" s="13"/>
    </row>
    <row r="104" spans="1:5" s="29" customFormat="1" ht="15" thickBot="1">
      <c r="A104" s="28"/>
      <c r="B104" s="28"/>
      <c r="C104" s="101" t="s">
        <v>197</v>
      </c>
      <c r="D104" s="102"/>
      <c r="E104" s="103"/>
    </row>
    <row r="105" spans="1:82" s="26" customFormat="1" ht="12.75" customHeight="1">
      <c r="A105" s="30">
        <v>2101</v>
      </c>
      <c r="B105" s="31"/>
      <c r="C105" s="107" t="s">
        <v>23</v>
      </c>
      <c r="D105" s="108"/>
      <c r="E105" s="109"/>
      <c r="F105" s="32" t="s">
        <v>17</v>
      </c>
      <c r="G105" s="33"/>
      <c r="H105" s="33"/>
      <c r="I105" s="34">
        <v>12661</v>
      </c>
      <c r="J105" s="35">
        <v>151931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</row>
    <row r="106" spans="1:10" ht="14.25">
      <c r="A106" s="5"/>
      <c r="F106" s="11" t="s">
        <v>15</v>
      </c>
      <c r="G106" s="64">
        <v>35114</v>
      </c>
      <c r="H106" s="64">
        <v>35114</v>
      </c>
      <c r="I106" s="14"/>
      <c r="J106" s="14"/>
    </row>
    <row r="107" spans="1:10" ht="13.5">
      <c r="A107" s="61">
        <v>39294</v>
      </c>
      <c r="B107" s="62">
        <v>67</v>
      </c>
      <c r="C107" s="63" t="s">
        <v>337</v>
      </c>
      <c r="D107" s="63" t="s">
        <v>205</v>
      </c>
      <c r="E107" s="63" t="s">
        <v>215</v>
      </c>
      <c r="F107" s="63" t="s">
        <v>339</v>
      </c>
      <c r="G107" s="65">
        <v>360</v>
      </c>
      <c r="H107" s="65">
        <v>35474</v>
      </c>
      <c r="I107" s="65">
        <v>12301</v>
      </c>
      <c r="J107" s="65">
        <v>116457</v>
      </c>
    </row>
    <row r="108" spans="1:10" ht="13.5">
      <c r="A108" s="61">
        <v>39276</v>
      </c>
      <c r="B108" s="62">
        <v>12611</v>
      </c>
      <c r="C108" s="63" t="s">
        <v>216</v>
      </c>
      <c r="D108" s="63" t="s">
        <v>205</v>
      </c>
      <c r="E108" s="63" t="s">
        <v>55</v>
      </c>
      <c r="F108" s="63" t="s">
        <v>208</v>
      </c>
      <c r="G108" s="65">
        <v>119.2</v>
      </c>
      <c r="H108" s="65">
        <v>35593.2</v>
      </c>
      <c r="I108" s="65">
        <v>12181.8</v>
      </c>
      <c r="J108" s="65">
        <v>116337.8</v>
      </c>
    </row>
    <row r="109" spans="1:10" ht="13.5">
      <c r="A109" s="61">
        <v>39280</v>
      </c>
      <c r="B109" s="62">
        <v>12617</v>
      </c>
      <c r="C109" s="63" t="s">
        <v>217</v>
      </c>
      <c r="D109" s="63" t="s">
        <v>205</v>
      </c>
      <c r="E109" s="63" t="s">
        <v>28</v>
      </c>
      <c r="F109" s="63" t="s">
        <v>208</v>
      </c>
      <c r="G109" s="65">
        <v>250.5</v>
      </c>
      <c r="H109" s="65">
        <v>35843.7</v>
      </c>
      <c r="I109" s="65">
        <v>11931.3</v>
      </c>
      <c r="J109" s="65">
        <v>116087.3</v>
      </c>
    </row>
    <row r="110" spans="1:10" ht="13.5">
      <c r="A110" s="61">
        <v>39288</v>
      </c>
      <c r="B110" s="62">
        <v>12640</v>
      </c>
      <c r="C110" s="63" t="s">
        <v>218</v>
      </c>
      <c r="D110" s="63" t="s">
        <v>205</v>
      </c>
      <c r="E110" s="63" t="s">
        <v>101</v>
      </c>
      <c r="F110" s="63" t="s">
        <v>208</v>
      </c>
      <c r="G110" s="65">
        <v>39.9</v>
      </c>
      <c r="H110" s="65">
        <v>35883.6</v>
      </c>
      <c r="I110" s="65">
        <v>11891.4</v>
      </c>
      <c r="J110" s="65">
        <v>116047.4</v>
      </c>
    </row>
    <row r="111" spans="1:10" ht="13.5">
      <c r="A111" s="61">
        <v>39293</v>
      </c>
      <c r="B111" s="62">
        <v>12651</v>
      </c>
      <c r="C111" s="63" t="s">
        <v>216</v>
      </c>
      <c r="D111" s="63" t="s">
        <v>205</v>
      </c>
      <c r="E111" s="63" t="s">
        <v>55</v>
      </c>
      <c r="F111" s="63" t="s">
        <v>208</v>
      </c>
      <c r="G111" s="65">
        <v>349.2</v>
      </c>
      <c r="H111" s="65">
        <v>36232.8</v>
      </c>
      <c r="I111" s="65">
        <v>11542.2</v>
      </c>
      <c r="J111" s="65">
        <v>115698.2</v>
      </c>
    </row>
    <row r="112" spans="1:10" ht="13.5">
      <c r="A112" s="61">
        <v>39293</v>
      </c>
      <c r="B112" s="62">
        <v>12652</v>
      </c>
      <c r="C112" s="63" t="s">
        <v>219</v>
      </c>
      <c r="D112" s="63" t="s">
        <v>220</v>
      </c>
      <c r="E112" s="63" t="s">
        <v>110</v>
      </c>
      <c r="F112" s="63" t="s">
        <v>221</v>
      </c>
      <c r="G112" s="65">
        <v>7635.31</v>
      </c>
      <c r="H112" s="65">
        <v>43868.11</v>
      </c>
      <c r="I112" s="65">
        <v>3906.89</v>
      </c>
      <c r="J112" s="65">
        <v>108062.89</v>
      </c>
    </row>
    <row r="113" spans="1:10" ht="13.5">
      <c r="A113" s="61">
        <v>39293</v>
      </c>
      <c r="B113" s="62">
        <v>12653</v>
      </c>
      <c r="C113" s="63" t="s">
        <v>222</v>
      </c>
      <c r="D113" s="63" t="s">
        <v>223</v>
      </c>
      <c r="E113" s="63" t="s">
        <v>111</v>
      </c>
      <c r="F113" s="63" t="s">
        <v>224</v>
      </c>
      <c r="G113" s="65">
        <v>12175.05</v>
      </c>
      <c r="H113" s="65">
        <v>56043.16</v>
      </c>
      <c r="I113" s="65">
        <v>-8268.16</v>
      </c>
      <c r="J113" s="65">
        <v>95887.84</v>
      </c>
    </row>
    <row r="115" spans="1:82" s="26" customFormat="1" ht="12.75" customHeight="1">
      <c r="A115" s="30">
        <v>2102</v>
      </c>
      <c r="B115" s="31"/>
      <c r="C115" s="107" t="s">
        <v>24</v>
      </c>
      <c r="D115" s="108"/>
      <c r="E115" s="109"/>
      <c r="F115" s="32" t="s">
        <v>17</v>
      </c>
      <c r="G115" s="33"/>
      <c r="H115" s="33"/>
      <c r="I115" s="34">
        <v>1734</v>
      </c>
      <c r="J115" s="35">
        <v>20807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</row>
    <row r="116" spans="1:10" ht="14.25">
      <c r="A116" s="5"/>
      <c r="F116" s="11" t="s">
        <v>15</v>
      </c>
      <c r="G116" s="64">
        <v>6023.94</v>
      </c>
      <c r="H116" s="64">
        <v>6023.94</v>
      </c>
      <c r="I116" s="14"/>
      <c r="J116" s="14"/>
    </row>
    <row r="117" spans="1:10" ht="13.5">
      <c r="A117" s="61">
        <v>39294</v>
      </c>
      <c r="B117" s="62">
        <v>67</v>
      </c>
      <c r="C117" s="63" t="s">
        <v>337</v>
      </c>
      <c r="D117" s="63" t="s">
        <v>205</v>
      </c>
      <c r="E117" s="63" t="s">
        <v>112</v>
      </c>
      <c r="F117" s="63" t="s">
        <v>339</v>
      </c>
      <c r="G117" s="65">
        <v>132.25</v>
      </c>
      <c r="H117" s="65">
        <v>6156.19</v>
      </c>
      <c r="I117" s="65">
        <v>1601.75</v>
      </c>
      <c r="J117" s="65">
        <v>14650.81</v>
      </c>
    </row>
    <row r="118" spans="1:10" ht="13.5">
      <c r="A118" s="61">
        <v>39268</v>
      </c>
      <c r="B118" s="62">
        <v>12584</v>
      </c>
      <c r="C118" s="63" t="s">
        <v>225</v>
      </c>
      <c r="D118" s="63" t="s">
        <v>226</v>
      </c>
      <c r="E118" s="63" t="s">
        <v>113</v>
      </c>
      <c r="F118" s="63" t="s">
        <v>227</v>
      </c>
      <c r="G118" s="65">
        <v>3846.75</v>
      </c>
      <c r="H118" s="65">
        <v>10002.94</v>
      </c>
      <c r="I118" s="65">
        <v>-2245</v>
      </c>
      <c r="J118" s="65">
        <v>10804.06</v>
      </c>
    </row>
    <row r="119" spans="1:10" ht="13.5">
      <c r="A119" s="61">
        <v>39275</v>
      </c>
      <c r="B119" s="62">
        <v>12593</v>
      </c>
      <c r="C119" s="63" t="s">
        <v>228</v>
      </c>
      <c r="D119" s="63" t="s">
        <v>229</v>
      </c>
      <c r="E119" s="63" t="s">
        <v>114</v>
      </c>
      <c r="F119" s="63" t="s">
        <v>227</v>
      </c>
      <c r="G119" s="65">
        <v>5754.15</v>
      </c>
      <c r="H119" s="65">
        <v>15757.09</v>
      </c>
      <c r="I119" s="65">
        <v>-7999.15</v>
      </c>
      <c r="J119" s="65">
        <v>5049.91</v>
      </c>
    </row>
    <row r="120" spans="1:10" ht="13.5">
      <c r="A120" s="61">
        <v>39276</v>
      </c>
      <c r="B120" s="62">
        <v>12611</v>
      </c>
      <c r="C120" s="63" t="s">
        <v>216</v>
      </c>
      <c r="D120" s="63" t="s">
        <v>205</v>
      </c>
      <c r="E120" s="63" t="s">
        <v>55</v>
      </c>
      <c r="F120" s="63" t="s">
        <v>208</v>
      </c>
      <c r="G120" s="65">
        <v>93.61</v>
      </c>
      <c r="H120" s="65">
        <v>15850.7</v>
      </c>
      <c r="I120" s="65">
        <v>-8092.76</v>
      </c>
      <c r="J120" s="65">
        <v>4956.3</v>
      </c>
    </row>
    <row r="121" spans="1:10" ht="13.5">
      <c r="A121" s="61">
        <v>39293</v>
      </c>
      <c r="B121" s="62">
        <v>12651</v>
      </c>
      <c r="C121" s="63" t="s">
        <v>216</v>
      </c>
      <c r="D121" s="63" t="s">
        <v>205</v>
      </c>
      <c r="E121" s="63" t="s">
        <v>55</v>
      </c>
      <c r="F121" s="63" t="s">
        <v>208</v>
      </c>
      <c r="G121" s="65">
        <v>93.61</v>
      </c>
      <c r="H121" s="65">
        <v>15944.31</v>
      </c>
      <c r="I121" s="65">
        <v>-8186.37</v>
      </c>
      <c r="J121" s="65">
        <v>4862.69</v>
      </c>
    </row>
    <row r="123" spans="1:82" s="26" customFormat="1" ht="12.75" customHeight="1">
      <c r="A123" s="30">
        <v>2103</v>
      </c>
      <c r="B123" s="31"/>
      <c r="C123" s="107" t="s">
        <v>71</v>
      </c>
      <c r="D123" s="108"/>
      <c r="E123" s="109"/>
      <c r="F123" s="32" t="s">
        <v>17</v>
      </c>
      <c r="G123" s="33"/>
      <c r="H123" s="33"/>
      <c r="I123" s="34">
        <v>3154</v>
      </c>
      <c r="J123" s="35">
        <v>37849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</row>
    <row r="124" spans="1:10" ht="14.25">
      <c r="A124" s="5"/>
      <c r="F124" s="11" t="s">
        <v>15</v>
      </c>
      <c r="G124" s="64">
        <v>4774.7</v>
      </c>
      <c r="H124" s="64">
        <v>4774.7</v>
      </c>
      <c r="I124" s="14"/>
      <c r="J124" s="14"/>
    </row>
    <row r="125" spans="1:10" ht="13.5">
      <c r="A125" s="61">
        <v>39283</v>
      </c>
      <c r="B125" s="62">
        <v>32</v>
      </c>
      <c r="C125" s="63" t="s">
        <v>337</v>
      </c>
      <c r="D125" s="63" t="s">
        <v>205</v>
      </c>
      <c r="E125" s="63" t="s">
        <v>115</v>
      </c>
      <c r="F125" s="63" t="s">
        <v>338</v>
      </c>
      <c r="G125" s="65">
        <v>10289</v>
      </c>
      <c r="H125" s="65">
        <v>15063.7</v>
      </c>
      <c r="I125" s="65">
        <v>-7135</v>
      </c>
      <c r="J125" s="65">
        <v>22785.3</v>
      </c>
    </row>
    <row r="126" spans="1:10" ht="13.5">
      <c r="A126" s="61">
        <v>39293</v>
      </c>
      <c r="B126" s="62">
        <v>50</v>
      </c>
      <c r="C126" s="63" t="s">
        <v>337</v>
      </c>
      <c r="D126" s="63" t="s">
        <v>205</v>
      </c>
      <c r="E126" s="63" t="s">
        <v>115</v>
      </c>
      <c r="F126" s="63" t="s">
        <v>338</v>
      </c>
      <c r="G126" s="65">
        <v>10453</v>
      </c>
      <c r="H126" s="65">
        <v>25516.7</v>
      </c>
      <c r="I126" s="65">
        <v>-17588</v>
      </c>
      <c r="J126" s="65">
        <v>12332.3</v>
      </c>
    </row>
    <row r="127" spans="1:10" ht="13.5">
      <c r="A127" s="61">
        <v>39294</v>
      </c>
      <c r="B127" s="62">
        <v>70</v>
      </c>
      <c r="C127" s="63" t="s">
        <v>216</v>
      </c>
      <c r="D127" s="63" t="s">
        <v>205</v>
      </c>
      <c r="E127" s="63" t="s">
        <v>116</v>
      </c>
      <c r="F127" s="63" t="s">
        <v>338</v>
      </c>
      <c r="G127" s="65">
        <v>3826</v>
      </c>
      <c r="H127" s="65">
        <v>29342.7</v>
      </c>
      <c r="I127" s="65">
        <v>-21414</v>
      </c>
      <c r="J127" s="65">
        <v>8506.3</v>
      </c>
    </row>
    <row r="128" spans="1:10" ht="13.5">
      <c r="A128" s="61">
        <v>39288</v>
      </c>
      <c r="B128" s="62">
        <v>12640</v>
      </c>
      <c r="C128" s="63" t="s">
        <v>218</v>
      </c>
      <c r="D128" s="63" t="s">
        <v>205</v>
      </c>
      <c r="E128" s="63" t="s">
        <v>101</v>
      </c>
      <c r="F128" s="63" t="s">
        <v>208</v>
      </c>
      <c r="G128" s="65">
        <v>175</v>
      </c>
      <c r="H128" s="65">
        <v>29517.7</v>
      </c>
      <c r="I128" s="65">
        <v>-21589</v>
      </c>
      <c r="J128" s="65">
        <v>8331.3</v>
      </c>
    </row>
    <row r="130" spans="1:82" s="26" customFormat="1" ht="12.75" customHeight="1">
      <c r="A130" s="30">
        <v>2104</v>
      </c>
      <c r="B130" s="31"/>
      <c r="C130" s="107" t="s">
        <v>72</v>
      </c>
      <c r="D130" s="108"/>
      <c r="E130" s="109"/>
      <c r="F130" s="32" t="s">
        <v>17</v>
      </c>
      <c r="G130" s="33"/>
      <c r="H130" s="33"/>
      <c r="I130" s="34">
        <v>83</v>
      </c>
      <c r="J130" s="35">
        <v>1000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</row>
    <row r="131" spans="1:10" ht="14.25">
      <c r="A131" s="5"/>
      <c r="F131" s="11" t="s">
        <v>15</v>
      </c>
      <c r="G131" s="64">
        <v>405</v>
      </c>
      <c r="H131" s="64">
        <v>405</v>
      </c>
      <c r="I131" s="65">
        <v>83</v>
      </c>
      <c r="J131" s="65">
        <v>595</v>
      </c>
    </row>
    <row r="133" spans="1:82" s="26" customFormat="1" ht="12.75" customHeight="1">
      <c r="A133" s="30">
        <v>2105</v>
      </c>
      <c r="B133" s="31"/>
      <c r="C133" s="107" t="s">
        <v>73</v>
      </c>
      <c r="D133" s="108"/>
      <c r="E133" s="109"/>
      <c r="F133" s="32" t="s">
        <v>17</v>
      </c>
      <c r="G133" s="33"/>
      <c r="H133" s="33"/>
      <c r="I133" s="34">
        <v>167</v>
      </c>
      <c r="J133" s="35">
        <v>2000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</row>
    <row r="134" spans="1:10" ht="14.25">
      <c r="A134" s="5"/>
      <c r="F134" s="11" t="s">
        <v>15</v>
      </c>
      <c r="G134" s="13">
        <v>0</v>
      </c>
      <c r="H134" s="64">
        <v>0</v>
      </c>
      <c r="I134" s="65">
        <v>167</v>
      </c>
      <c r="J134" s="65">
        <f>J133-H134</f>
        <v>2000</v>
      </c>
    </row>
    <row r="136" spans="1:82" s="26" customFormat="1" ht="12.75" customHeight="1">
      <c r="A136" s="30">
        <v>2106</v>
      </c>
      <c r="B136" s="31"/>
      <c r="C136" s="107" t="s">
        <v>74</v>
      </c>
      <c r="D136" s="108"/>
      <c r="E136" s="109"/>
      <c r="F136" s="32" t="s">
        <v>17</v>
      </c>
      <c r="G136" s="33"/>
      <c r="H136" s="33"/>
      <c r="I136" s="34">
        <v>5453</v>
      </c>
      <c r="J136" s="35">
        <v>65434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</row>
    <row r="137" spans="1:10" ht="14.25">
      <c r="A137" s="5"/>
      <c r="F137" s="11" t="s">
        <v>15</v>
      </c>
      <c r="G137" s="64">
        <v>46219</v>
      </c>
      <c r="H137" s="64">
        <v>46219</v>
      </c>
      <c r="I137" s="14"/>
      <c r="J137" s="14"/>
    </row>
    <row r="138" spans="1:10" ht="13.5">
      <c r="A138" s="61">
        <v>39287</v>
      </c>
      <c r="B138" s="62">
        <v>12629</v>
      </c>
      <c r="C138" s="63" t="s">
        <v>230</v>
      </c>
      <c r="D138" s="63" t="s">
        <v>231</v>
      </c>
      <c r="E138" s="63" t="s">
        <v>117</v>
      </c>
      <c r="F138" s="63" t="s">
        <v>227</v>
      </c>
      <c r="G138" s="65">
        <v>2103.81</v>
      </c>
      <c r="H138" s="65">
        <v>48322.89</v>
      </c>
      <c r="I138" s="65">
        <v>3349.19</v>
      </c>
      <c r="J138" s="65">
        <v>17111.11</v>
      </c>
    </row>
    <row r="139" spans="1:10" ht="13.5">
      <c r="A139" s="61">
        <v>39293</v>
      </c>
      <c r="B139" s="62">
        <v>12656</v>
      </c>
      <c r="C139" s="63" t="s">
        <v>232</v>
      </c>
      <c r="D139" s="63" t="s">
        <v>231</v>
      </c>
      <c r="E139" s="63" t="s">
        <v>118</v>
      </c>
      <c r="F139" s="63" t="s">
        <v>224</v>
      </c>
      <c r="G139" s="65">
        <v>1400.88</v>
      </c>
      <c r="H139" s="65">
        <v>49723.77</v>
      </c>
      <c r="I139" s="65">
        <v>1948.31</v>
      </c>
      <c r="J139" s="65">
        <v>15710.23</v>
      </c>
    </row>
    <row r="141" spans="1:82" s="26" customFormat="1" ht="12.75" customHeight="1">
      <c r="A141" s="30">
        <v>2201</v>
      </c>
      <c r="B141" s="31"/>
      <c r="C141" s="107" t="s">
        <v>75</v>
      </c>
      <c r="D141" s="108"/>
      <c r="E141" s="109"/>
      <c r="F141" s="32" t="s">
        <v>17</v>
      </c>
      <c r="G141" s="33"/>
      <c r="H141" s="33"/>
      <c r="I141" s="34">
        <v>40000</v>
      </c>
      <c r="J141" s="35">
        <v>480000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</row>
    <row r="142" spans="1:10" ht="14.25">
      <c r="A142" s="5"/>
      <c r="F142" s="11" t="s">
        <v>15</v>
      </c>
      <c r="G142" s="64">
        <v>205561.75</v>
      </c>
      <c r="H142" s="64">
        <v>205561.75</v>
      </c>
      <c r="I142" s="14"/>
      <c r="J142" s="14"/>
    </row>
    <row r="143" spans="1:10" ht="13.5">
      <c r="A143" s="61">
        <v>39283</v>
      </c>
      <c r="B143" s="62">
        <v>32</v>
      </c>
      <c r="C143" s="63" t="s">
        <v>337</v>
      </c>
      <c r="D143" s="63" t="s">
        <v>205</v>
      </c>
      <c r="E143" s="63" t="s">
        <v>119</v>
      </c>
      <c r="F143" s="63" t="s">
        <v>338</v>
      </c>
      <c r="G143" s="65">
        <v>9914.15</v>
      </c>
      <c r="H143" s="65">
        <v>215475.9</v>
      </c>
      <c r="I143" s="65">
        <v>30085.85</v>
      </c>
      <c r="J143" s="65">
        <v>264524.1</v>
      </c>
    </row>
    <row r="144" spans="1:10" ht="13.5">
      <c r="A144" s="61">
        <v>39286</v>
      </c>
      <c r="B144" s="62">
        <v>34</v>
      </c>
      <c r="C144" s="63" t="s">
        <v>337</v>
      </c>
      <c r="D144" s="63" t="s">
        <v>205</v>
      </c>
      <c r="E144" s="63" t="s">
        <v>120</v>
      </c>
      <c r="F144" s="63" t="s">
        <v>338</v>
      </c>
      <c r="G144" s="65">
        <v>1063</v>
      </c>
      <c r="H144" s="65">
        <v>216538.9</v>
      </c>
      <c r="I144" s="65">
        <v>29022.85</v>
      </c>
      <c r="J144" s="65">
        <v>263461.1</v>
      </c>
    </row>
    <row r="145" spans="1:10" ht="13.5">
      <c r="A145" s="61">
        <v>39293</v>
      </c>
      <c r="B145" s="62">
        <v>52</v>
      </c>
      <c r="C145" s="63" t="s">
        <v>342</v>
      </c>
      <c r="D145" s="63" t="s">
        <v>205</v>
      </c>
      <c r="E145" s="63" t="s">
        <v>121</v>
      </c>
      <c r="F145" s="63" t="s">
        <v>338</v>
      </c>
      <c r="G145" s="65">
        <v>975</v>
      </c>
      <c r="H145" s="65">
        <v>217513.9</v>
      </c>
      <c r="I145" s="65">
        <v>28047.85</v>
      </c>
      <c r="J145" s="65">
        <v>262486.1</v>
      </c>
    </row>
    <row r="146" spans="1:10" ht="13.5">
      <c r="A146" s="61">
        <v>39294</v>
      </c>
      <c r="B146" s="62">
        <v>67</v>
      </c>
      <c r="C146" s="63" t="s">
        <v>340</v>
      </c>
      <c r="D146" s="63" t="s">
        <v>205</v>
      </c>
      <c r="E146" s="63" t="s">
        <v>122</v>
      </c>
      <c r="F146" s="63" t="s">
        <v>339</v>
      </c>
      <c r="G146" s="65">
        <v>1084</v>
      </c>
      <c r="H146" s="65">
        <v>218597.9</v>
      </c>
      <c r="I146" s="65">
        <v>26963.85</v>
      </c>
      <c r="J146" s="65">
        <v>261402.1</v>
      </c>
    </row>
    <row r="147" spans="1:10" ht="13.5">
      <c r="A147" s="61">
        <v>39268</v>
      </c>
      <c r="B147" s="62">
        <v>12587</v>
      </c>
      <c r="C147" s="63" t="s">
        <v>233</v>
      </c>
      <c r="D147" s="63" t="s">
        <v>234</v>
      </c>
      <c r="E147" s="63" t="s">
        <v>123</v>
      </c>
      <c r="F147" s="63" t="s">
        <v>227</v>
      </c>
      <c r="G147" s="65">
        <v>940</v>
      </c>
      <c r="H147" s="65">
        <v>219537.9</v>
      </c>
      <c r="I147" s="65">
        <v>26023.85</v>
      </c>
      <c r="J147" s="65">
        <v>260462.1</v>
      </c>
    </row>
    <row r="148" spans="1:10" ht="13.5">
      <c r="A148" s="61">
        <v>39276</v>
      </c>
      <c r="B148" s="62">
        <v>12611</v>
      </c>
      <c r="C148" s="63" t="s">
        <v>216</v>
      </c>
      <c r="D148" s="63" t="s">
        <v>205</v>
      </c>
      <c r="E148" s="63" t="s">
        <v>55</v>
      </c>
      <c r="F148" s="63" t="s">
        <v>208</v>
      </c>
      <c r="G148" s="65">
        <v>1773.69</v>
      </c>
      <c r="H148" s="65">
        <v>221311.59</v>
      </c>
      <c r="I148" s="65">
        <v>24250.16</v>
      </c>
      <c r="J148" s="65">
        <v>258688.41</v>
      </c>
    </row>
    <row r="149" spans="1:10" ht="13.5">
      <c r="A149" s="61">
        <v>39280</v>
      </c>
      <c r="B149" s="62">
        <v>12617</v>
      </c>
      <c r="C149" s="63" t="s">
        <v>217</v>
      </c>
      <c r="D149" s="63" t="s">
        <v>205</v>
      </c>
      <c r="E149" s="63" t="s">
        <v>28</v>
      </c>
      <c r="F149" s="63" t="s">
        <v>208</v>
      </c>
      <c r="G149" s="65">
        <v>4363</v>
      </c>
      <c r="H149" s="65">
        <v>225674.59</v>
      </c>
      <c r="I149" s="65">
        <v>19887.16</v>
      </c>
      <c r="J149" s="65">
        <v>254325.41</v>
      </c>
    </row>
    <row r="150" spans="1:10" ht="13.5">
      <c r="A150" s="61">
        <v>39280</v>
      </c>
      <c r="B150" s="62">
        <v>12618</v>
      </c>
      <c r="C150" s="63" t="s">
        <v>218</v>
      </c>
      <c r="D150" s="63" t="s">
        <v>205</v>
      </c>
      <c r="E150" s="63" t="s">
        <v>101</v>
      </c>
      <c r="F150" s="63" t="s">
        <v>208</v>
      </c>
      <c r="G150" s="65">
        <v>4900.5</v>
      </c>
      <c r="H150" s="65">
        <v>230575.09</v>
      </c>
      <c r="I150" s="65">
        <v>14986.66</v>
      </c>
      <c r="J150" s="65">
        <v>249424.91</v>
      </c>
    </row>
    <row r="151" spans="1:10" ht="13.5">
      <c r="A151" s="61">
        <v>39287</v>
      </c>
      <c r="B151" s="62">
        <v>12632</v>
      </c>
      <c r="C151" s="63" t="s">
        <v>235</v>
      </c>
      <c r="D151" s="63" t="s">
        <v>205</v>
      </c>
      <c r="E151" s="63" t="s">
        <v>124</v>
      </c>
      <c r="F151" s="63" t="s">
        <v>208</v>
      </c>
      <c r="G151" s="65">
        <v>2270</v>
      </c>
      <c r="H151" s="65">
        <v>232845.09</v>
      </c>
      <c r="I151" s="65">
        <v>12716.66</v>
      </c>
      <c r="J151" s="65">
        <v>247154.91</v>
      </c>
    </row>
    <row r="152" spans="1:10" ht="13.5">
      <c r="A152" s="61">
        <v>39288</v>
      </c>
      <c r="B152" s="62">
        <v>12640</v>
      </c>
      <c r="C152" s="63" t="s">
        <v>218</v>
      </c>
      <c r="D152" s="63" t="s">
        <v>205</v>
      </c>
      <c r="E152" s="63" t="s">
        <v>101</v>
      </c>
      <c r="F152" s="63" t="s">
        <v>208</v>
      </c>
      <c r="G152" s="65">
        <v>1300</v>
      </c>
      <c r="H152" s="65">
        <v>234145.09</v>
      </c>
      <c r="I152" s="65">
        <v>11416.66</v>
      </c>
      <c r="J152" s="65">
        <v>245854.91</v>
      </c>
    </row>
    <row r="153" spans="1:10" ht="13.5">
      <c r="A153" s="61">
        <v>39288</v>
      </c>
      <c r="B153" s="62">
        <v>12643</v>
      </c>
      <c r="C153" s="63" t="s">
        <v>217</v>
      </c>
      <c r="D153" s="63" t="s">
        <v>205</v>
      </c>
      <c r="E153" s="63" t="s">
        <v>28</v>
      </c>
      <c r="F153" s="63" t="s">
        <v>208</v>
      </c>
      <c r="G153" s="65">
        <v>8458.7</v>
      </c>
      <c r="H153" s="65">
        <v>242603.79</v>
      </c>
      <c r="I153" s="65">
        <v>2957.96</v>
      </c>
      <c r="J153" s="65">
        <v>237396.21</v>
      </c>
    </row>
    <row r="154" spans="1:10" ht="13.5">
      <c r="A154" s="61">
        <v>39293</v>
      </c>
      <c r="B154" s="62">
        <v>12651</v>
      </c>
      <c r="C154" s="63" t="s">
        <v>216</v>
      </c>
      <c r="D154" s="63" t="s">
        <v>205</v>
      </c>
      <c r="E154" s="63" t="s">
        <v>55</v>
      </c>
      <c r="F154" s="63" t="s">
        <v>208</v>
      </c>
      <c r="G154" s="65">
        <v>1221.38</v>
      </c>
      <c r="H154" s="65">
        <v>243825.17</v>
      </c>
      <c r="I154" s="65">
        <v>1736.58</v>
      </c>
      <c r="J154" s="65">
        <v>236174.83</v>
      </c>
    </row>
    <row r="155" spans="1:10" ht="13.5">
      <c r="A155" s="61">
        <v>39294</v>
      </c>
      <c r="B155" s="62">
        <v>12675</v>
      </c>
      <c r="C155" s="63" t="s">
        <v>236</v>
      </c>
      <c r="D155" s="63" t="s">
        <v>205</v>
      </c>
      <c r="E155" s="63" t="s">
        <v>90</v>
      </c>
      <c r="F155" s="63" t="s">
        <v>237</v>
      </c>
      <c r="G155" s="65">
        <v>1386</v>
      </c>
      <c r="H155" s="65">
        <v>245211.17</v>
      </c>
      <c r="I155" s="65">
        <v>350.58</v>
      </c>
      <c r="J155" s="65">
        <v>234788.83</v>
      </c>
    </row>
    <row r="157" spans="1:82" s="26" customFormat="1" ht="12.75" customHeight="1">
      <c r="A157" s="30">
        <v>2204</v>
      </c>
      <c r="B157" s="31"/>
      <c r="C157" s="107" t="s">
        <v>25</v>
      </c>
      <c r="D157" s="108"/>
      <c r="E157" s="109"/>
      <c r="F157" s="32" t="s">
        <v>17</v>
      </c>
      <c r="G157" s="33"/>
      <c r="H157" s="33"/>
      <c r="I157" s="34">
        <v>555</v>
      </c>
      <c r="J157" s="35">
        <v>6663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</row>
    <row r="158" spans="1:10" ht="14.25">
      <c r="A158" s="5"/>
      <c r="F158" s="11" t="s">
        <v>15</v>
      </c>
      <c r="G158" s="64">
        <v>6624.4</v>
      </c>
      <c r="H158" s="64">
        <v>6624.4</v>
      </c>
      <c r="I158" s="14"/>
      <c r="J158" s="14"/>
    </row>
    <row r="159" spans="1:10" ht="13.5">
      <c r="A159" s="61">
        <v>39293</v>
      </c>
      <c r="B159" s="62">
        <v>12651</v>
      </c>
      <c r="C159" s="63" t="s">
        <v>216</v>
      </c>
      <c r="D159" s="63" t="s">
        <v>205</v>
      </c>
      <c r="E159" s="63" t="s">
        <v>55</v>
      </c>
      <c r="F159" s="63" t="s">
        <v>208</v>
      </c>
      <c r="G159" s="65">
        <v>1006</v>
      </c>
      <c r="H159" s="65">
        <v>7630.4</v>
      </c>
      <c r="I159" s="65">
        <v>-451</v>
      </c>
      <c r="J159" s="65">
        <v>-974.4</v>
      </c>
    </row>
    <row r="160" spans="3:6" ht="13.5">
      <c r="C160" s="63"/>
      <c r="D160" s="63"/>
      <c r="E160" s="63"/>
      <c r="F160" s="63"/>
    </row>
    <row r="161" spans="1:82" s="26" customFormat="1" ht="12.75" customHeight="1">
      <c r="A161" s="30">
        <v>2302</v>
      </c>
      <c r="B161" s="31"/>
      <c r="C161" s="107" t="s">
        <v>26</v>
      </c>
      <c r="D161" s="108"/>
      <c r="E161" s="109"/>
      <c r="F161" s="32" t="s">
        <v>17</v>
      </c>
      <c r="G161" s="33"/>
      <c r="H161" s="33"/>
      <c r="I161" s="34">
        <v>4725</v>
      </c>
      <c r="J161" s="35">
        <v>56700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</row>
    <row r="162" spans="1:10" ht="14.25">
      <c r="A162" s="5"/>
      <c r="F162" s="11" t="s">
        <v>15</v>
      </c>
      <c r="G162" s="64">
        <v>47602.1</v>
      </c>
      <c r="H162" s="64">
        <v>47602.1</v>
      </c>
      <c r="I162" s="14"/>
      <c r="J162" s="14"/>
    </row>
    <row r="163" spans="1:10" ht="13.5">
      <c r="A163" s="61">
        <v>39283</v>
      </c>
      <c r="B163" s="62">
        <v>32</v>
      </c>
      <c r="C163" s="63" t="s">
        <v>337</v>
      </c>
      <c r="D163" s="63" t="s">
        <v>205</v>
      </c>
      <c r="E163" s="63" t="s">
        <v>125</v>
      </c>
      <c r="F163" s="63" t="s">
        <v>338</v>
      </c>
      <c r="G163" s="65">
        <v>1342</v>
      </c>
      <c r="H163" s="65">
        <v>48944.1</v>
      </c>
      <c r="I163" s="65">
        <v>3383</v>
      </c>
      <c r="J163" s="65">
        <v>7755.9</v>
      </c>
    </row>
    <row r="164" spans="1:10" ht="13.5">
      <c r="A164" s="61">
        <v>39276</v>
      </c>
      <c r="B164" s="62">
        <v>12611</v>
      </c>
      <c r="C164" s="63" t="s">
        <v>216</v>
      </c>
      <c r="D164" s="63" t="s">
        <v>205</v>
      </c>
      <c r="E164" s="63" t="s">
        <v>55</v>
      </c>
      <c r="F164" s="63" t="s">
        <v>208</v>
      </c>
      <c r="G164" s="65">
        <v>277.25</v>
      </c>
      <c r="H164" s="65">
        <v>49221.35</v>
      </c>
      <c r="I164" s="65">
        <v>3105.75</v>
      </c>
      <c r="J164" s="65">
        <v>7478.65</v>
      </c>
    </row>
    <row r="165" spans="1:10" ht="13.5">
      <c r="A165" s="61"/>
      <c r="B165" s="62"/>
      <c r="C165" s="63"/>
      <c r="D165" s="63"/>
      <c r="E165" s="63"/>
      <c r="F165" s="63"/>
      <c r="G165" s="65"/>
      <c r="H165" s="65"/>
      <c r="I165" s="65"/>
      <c r="J165" s="65"/>
    </row>
    <row r="166" spans="1:82" s="26" customFormat="1" ht="12.75" customHeight="1">
      <c r="A166" s="30">
        <v>2402</v>
      </c>
      <c r="B166" s="31"/>
      <c r="C166" s="107" t="s">
        <v>27</v>
      </c>
      <c r="D166" s="108"/>
      <c r="E166" s="109"/>
      <c r="F166" s="32" t="s">
        <v>17</v>
      </c>
      <c r="G166" s="33"/>
      <c r="H166" s="33"/>
      <c r="I166" s="34">
        <v>2882</v>
      </c>
      <c r="J166" s="35">
        <v>34584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</row>
    <row r="167" spans="1:10" ht="14.25">
      <c r="A167" s="5"/>
      <c r="F167" s="11" t="s">
        <v>15</v>
      </c>
      <c r="G167" s="64">
        <v>45684.53</v>
      </c>
      <c r="H167" s="64">
        <v>45684.53</v>
      </c>
      <c r="I167" s="14"/>
      <c r="J167" s="14"/>
    </row>
    <row r="168" spans="1:10" ht="13.5">
      <c r="A168" s="61">
        <v>39275</v>
      </c>
      <c r="B168" s="62">
        <v>12596</v>
      </c>
      <c r="C168" s="63" t="s">
        <v>238</v>
      </c>
      <c r="D168" s="63" t="s">
        <v>239</v>
      </c>
      <c r="E168" s="63" t="s">
        <v>128</v>
      </c>
      <c r="F168" s="63" t="s">
        <v>240</v>
      </c>
      <c r="G168" s="65">
        <v>1725</v>
      </c>
      <c r="H168" s="65">
        <v>47409.53</v>
      </c>
      <c r="I168" s="65">
        <v>1157</v>
      </c>
      <c r="J168" s="65">
        <v>-12825.53</v>
      </c>
    </row>
    <row r="170" spans="1:82" s="26" customFormat="1" ht="12.75" customHeight="1">
      <c r="A170" s="30">
        <v>2404</v>
      </c>
      <c r="B170" s="31"/>
      <c r="C170" s="107" t="s">
        <v>76</v>
      </c>
      <c r="D170" s="108"/>
      <c r="E170" s="109"/>
      <c r="F170" s="32" t="s">
        <v>17</v>
      </c>
      <c r="G170" s="33"/>
      <c r="H170" s="33"/>
      <c r="I170" s="34">
        <v>2990</v>
      </c>
      <c r="J170" s="35">
        <v>35885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</row>
    <row r="171" spans="1:10" ht="14.25">
      <c r="A171" s="5"/>
      <c r="F171" s="11" t="s">
        <v>15</v>
      </c>
      <c r="G171" s="64">
        <v>6439.41</v>
      </c>
      <c r="H171" s="64">
        <v>6439.41</v>
      </c>
      <c r="I171" s="65">
        <v>2990</v>
      </c>
      <c r="J171" s="65">
        <v>29445.59</v>
      </c>
    </row>
    <row r="172" spans="1:10" ht="14.25">
      <c r="A172" s="5"/>
      <c r="F172" s="11"/>
      <c r="G172" s="64"/>
      <c r="H172" s="64"/>
      <c r="I172" s="65"/>
      <c r="J172" s="65"/>
    </row>
    <row r="173" spans="1:82" s="26" customFormat="1" ht="12.75" customHeight="1">
      <c r="A173" s="30">
        <v>2503</v>
      </c>
      <c r="B173" s="31"/>
      <c r="C173" s="107" t="s">
        <v>77</v>
      </c>
      <c r="D173" s="108"/>
      <c r="E173" s="109"/>
      <c r="F173" s="32"/>
      <c r="G173" s="33"/>
      <c r="H173" s="33"/>
      <c r="I173" s="34"/>
      <c r="J173" s="35">
        <v>0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</row>
    <row r="174" spans="1:10" ht="14.25">
      <c r="A174" s="5"/>
      <c r="F174" s="11" t="s">
        <v>15</v>
      </c>
      <c r="G174" s="64">
        <v>236.44</v>
      </c>
      <c r="H174" s="64">
        <v>236.44</v>
      </c>
      <c r="I174" s="14">
        <v>0</v>
      </c>
      <c r="J174" s="65">
        <v>-236.44</v>
      </c>
    </row>
    <row r="176" spans="1:82" s="26" customFormat="1" ht="12.75" customHeight="1" hidden="1">
      <c r="A176" s="30">
        <v>2507</v>
      </c>
      <c r="B176" s="31"/>
      <c r="C176" s="107" t="s">
        <v>29</v>
      </c>
      <c r="D176" s="108"/>
      <c r="E176" s="109"/>
      <c r="F176" s="32"/>
      <c r="G176" s="33"/>
      <c r="H176" s="33"/>
      <c r="I176" s="34"/>
      <c r="J176" s="3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</row>
    <row r="177" spans="1:10" ht="12.75" hidden="1">
      <c r="A177" s="5"/>
      <c r="F177" s="11" t="s">
        <v>15</v>
      </c>
      <c r="G177" s="13">
        <v>0</v>
      </c>
      <c r="H177" s="13">
        <v>0</v>
      </c>
      <c r="I177" s="14">
        <v>0</v>
      </c>
      <c r="J177" s="14">
        <v>0</v>
      </c>
    </row>
    <row r="178" ht="12.75" hidden="1"/>
    <row r="179" spans="1:82" s="26" customFormat="1" ht="12.75" customHeight="1">
      <c r="A179" s="30">
        <v>2601</v>
      </c>
      <c r="B179" s="31"/>
      <c r="C179" s="107" t="s">
        <v>30</v>
      </c>
      <c r="D179" s="108"/>
      <c r="E179" s="109"/>
      <c r="F179" s="32" t="s">
        <v>17</v>
      </c>
      <c r="G179" s="33"/>
      <c r="H179" s="33"/>
      <c r="I179" s="34">
        <v>8333</v>
      </c>
      <c r="J179" s="35">
        <v>99996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</row>
    <row r="180" spans="1:10" ht="14.25">
      <c r="A180" s="5"/>
      <c r="F180" s="11" t="s">
        <v>15</v>
      </c>
      <c r="G180" s="64">
        <v>4389.95</v>
      </c>
      <c r="H180" s="64">
        <v>4389.95</v>
      </c>
      <c r="I180" s="14"/>
      <c r="J180" s="14"/>
    </row>
    <row r="181" spans="1:10" ht="13.5">
      <c r="A181" s="61">
        <v>39289</v>
      </c>
      <c r="B181" s="66">
        <v>40</v>
      </c>
      <c r="C181" s="63" t="s">
        <v>241</v>
      </c>
      <c r="D181" s="63" t="s">
        <v>205</v>
      </c>
      <c r="E181" s="63" t="s">
        <v>126</v>
      </c>
      <c r="F181" s="63" t="s">
        <v>336</v>
      </c>
      <c r="G181" s="65">
        <v>-1307.24</v>
      </c>
      <c r="H181" s="65">
        <v>3082.71</v>
      </c>
      <c r="I181" s="65">
        <v>9640.24</v>
      </c>
      <c r="J181" s="65">
        <v>96913.29</v>
      </c>
    </row>
    <row r="182" spans="1:10" ht="13.5">
      <c r="A182" s="61">
        <v>39290</v>
      </c>
      <c r="B182" s="62">
        <v>43</v>
      </c>
      <c r="C182" s="63" t="s">
        <v>343</v>
      </c>
      <c r="D182" s="63" t="s">
        <v>205</v>
      </c>
      <c r="E182" s="63" t="s">
        <v>127</v>
      </c>
      <c r="F182" s="63" t="s">
        <v>344</v>
      </c>
      <c r="G182" s="65">
        <v>1540.85</v>
      </c>
      <c r="H182" s="65">
        <v>4623.56</v>
      </c>
      <c r="I182" s="65">
        <v>8099.39</v>
      </c>
      <c r="J182" s="65">
        <v>95372.44</v>
      </c>
    </row>
    <row r="183" spans="1:10" ht="13.5">
      <c r="A183" s="61">
        <v>39287</v>
      </c>
      <c r="B183" s="66">
        <v>12624</v>
      </c>
      <c r="C183" s="63" t="s">
        <v>335</v>
      </c>
      <c r="D183" s="63" t="s">
        <v>335</v>
      </c>
      <c r="E183" s="63" t="s">
        <v>90</v>
      </c>
      <c r="F183" s="63" t="s">
        <v>335</v>
      </c>
      <c r="G183" s="65">
        <v>1307.24</v>
      </c>
      <c r="H183" s="65">
        <v>5930.8</v>
      </c>
      <c r="I183" s="65">
        <v>6792.15</v>
      </c>
      <c r="J183" s="65">
        <v>94065.2</v>
      </c>
    </row>
    <row r="184" spans="1:10" ht="13.5">
      <c r="A184" s="61">
        <v>39289</v>
      </c>
      <c r="B184" s="62">
        <v>12644</v>
      </c>
      <c r="C184" s="63" t="s">
        <v>241</v>
      </c>
      <c r="D184" s="63" t="s">
        <v>205</v>
      </c>
      <c r="E184" s="63" t="s">
        <v>90</v>
      </c>
      <c r="F184" s="63" t="s">
        <v>242</v>
      </c>
      <c r="G184" s="65">
        <v>1307.24</v>
      </c>
      <c r="H184" s="65">
        <v>7238.04</v>
      </c>
      <c r="I184" s="65">
        <v>5484.91</v>
      </c>
      <c r="J184" s="65">
        <v>92757.96</v>
      </c>
    </row>
    <row r="186" spans="1:82" s="26" customFormat="1" ht="12.75" customHeight="1">
      <c r="A186" s="30">
        <v>2701</v>
      </c>
      <c r="B186" s="31"/>
      <c r="C186" s="107" t="s">
        <v>31</v>
      </c>
      <c r="D186" s="108"/>
      <c r="E186" s="109"/>
      <c r="F186" s="32"/>
      <c r="G186" s="33"/>
      <c r="H186" s="33"/>
      <c r="I186" s="34"/>
      <c r="J186" s="3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</row>
    <row r="187" spans="1:10" ht="14.25">
      <c r="A187" s="5"/>
      <c r="F187" s="11" t="s">
        <v>15</v>
      </c>
      <c r="G187" s="13">
        <v>0</v>
      </c>
      <c r="H187" s="64">
        <v>378</v>
      </c>
      <c r="I187" s="14">
        <v>0</v>
      </c>
      <c r="J187" s="65">
        <v>-378</v>
      </c>
    </row>
    <row r="189" spans="1:82" s="26" customFormat="1" ht="12.75" customHeight="1">
      <c r="A189" s="30">
        <v>2000</v>
      </c>
      <c r="B189" s="31"/>
      <c r="C189" s="107" t="s">
        <v>198</v>
      </c>
      <c r="D189" s="108"/>
      <c r="E189" s="109"/>
      <c r="F189" s="32" t="s">
        <v>17</v>
      </c>
      <c r="G189" s="33"/>
      <c r="H189" s="33"/>
      <c r="I189" s="34">
        <v>82737</v>
      </c>
      <c r="J189" s="35">
        <v>992852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</row>
    <row r="190" spans="1:82" s="46" customFormat="1" ht="12.75" customHeight="1">
      <c r="A190" s="36"/>
      <c r="B190" s="37"/>
      <c r="C190" s="38"/>
      <c r="D190" s="39"/>
      <c r="E190" s="40" t="s">
        <v>195</v>
      </c>
      <c r="F190" s="41"/>
      <c r="G190" s="42">
        <v>105945</v>
      </c>
      <c r="H190" s="42">
        <v>515398</v>
      </c>
      <c r="I190" s="43">
        <v>-23208</v>
      </c>
      <c r="J190" s="44">
        <v>477454</v>
      </c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</row>
    <row r="191" spans="1:82" s="46" customFormat="1" ht="12.75" customHeight="1">
      <c r="A191" s="47"/>
      <c r="B191" s="48"/>
      <c r="C191" s="98" t="s">
        <v>193</v>
      </c>
      <c r="D191" s="99"/>
      <c r="E191" s="100"/>
      <c r="F191" s="49"/>
      <c r="G191" s="50">
        <v>0</v>
      </c>
      <c r="H191" s="50">
        <v>46526</v>
      </c>
      <c r="I191" s="51">
        <v>0</v>
      </c>
      <c r="J191" s="51">
        <v>23701</v>
      </c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</row>
    <row r="192" spans="1:82" s="46" customFormat="1" ht="12.75" customHeight="1">
      <c r="A192" s="52"/>
      <c r="B192" s="53"/>
      <c r="C192" s="94" t="s">
        <v>199</v>
      </c>
      <c r="D192" s="95"/>
      <c r="E192" s="96"/>
      <c r="F192" s="54"/>
      <c r="G192" s="55">
        <f>G190+G191</f>
        <v>105945</v>
      </c>
      <c r="H192" s="55">
        <f>H190+H191</f>
        <v>561924</v>
      </c>
      <c r="I192" s="56">
        <f>I190+I191</f>
        <v>-23208</v>
      </c>
      <c r="J192" s="55">
        <f>J190+J191</f>
        <v>501155</v>
      </c>
      <c r="K192" s="57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</row>
    <row r="193" spans="1:10" ht="12.75">
      <c r="A193" s="12"/>
      <c r="B193" s="11"/>
      <c r="C193" s="11"/>
      <c r="D193" s="11"/>
      <c r="E193" s="11"/>
      <c r="F193" s="11"/>
      <c r="G193" s="13"/>
      <c r="H193" s="13"/>
      <c r="I193" s="13"/>
      <c r="J193" s="13"/>
    </row>
    <row r="194" spans="1:10" ht="13.5" thickBot="1">
      <c r="A194" s="12"/>
      <c r="B194" s="11"/>
      <c r="C194" s="11"/>
      <c r="D194" s="11"/>
      <c r="E194" s="11"/>
      <c r="F194" s="11"/>
      <c r="G194" s="13"/>
      <c r="H194" s="13"/>
      <c r="I194" s="13"/>
      <c r="J194" s="13"/>
    </row>
    <row r="195" spans="1:10" s="29" customFormat="1" ht="15" thickBot="1">
      <c r="A195" s="58"/>
      <c r="B195" s="58"/>
      <c r="C195" s="101" t="s">
        <v>200</v>
      </c>
      <c r="D195" s="102"/>
      <c r="E195" s="103"/>
      <c r="F195" s="59"/>
      <c r="G195" s="60"/>
      <c r="H195" s="60"/>
      <c r="I195" s="60"/>
      <c r="J195" s="60"/>
    </row>
    <row r="196" spans="1:82" s="26" customFormat="1" ht="12.75" customHeight="1" hidden="1">
      <c r="A196" s="30">
        <v>3101</v>
      </c>
      <c r="B196" s="31"/>
      <c r="C196" s="107" t="s">
        <v>33</v>
      </c>
      <c r="D196" s="108"/>
      <c r="E196" s="109"/>
      <c r="F196" s="32"/>
      <c r="G196" s="33"/>
      <c r="H196" s="33"/>
      <c r="I196" s="34"/>
      <c r="J196" s="3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</row>
    <row r="197" spans="1:10" ht="12.75" hidden="1">
      <c r="A197" s="5"/>
      <c r="F197" s="11" t="s">
        <v>15</v>
      </c>
      <c r="G197" s="13">
        <v>0</v>
      </c>
      <c r="H197" s="13">
        <v>0</v>
      </c>
      <c r="I197" s="14">
        <v>0</v>
      </c>
      <c r="J197" s="14">
        <v>0</v>
      </c>
    </row>
    <row r="198" ht="12.75" hidden="1"/>
    <row r="199" spans="1:82" s="26" customFormat="1" ht="12.75" customHeight="1">
      <c r="A199" s="30">
        <v>3103</v>
      </c>
      <c r="B199" s="31"/>
      <c r="C199" s="107" t="s">
        <v>34</v>
      </c>
      <c r="D199" s="108"/>
      <c r="E199" s="109"/>
      <c r="F199" s="32" t="s">
        <v>17</v>
      </c>
      <c r="G199" s="33"/>
      <c r="H199" s="33"/>
      <c r="I199" s="34">
        <v>45833</v>
      </c>
      <c r="J199" s="35">
        <v>550000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</row>
    <row r="200" spans="1:10" ht="14.25">
      <c r="A200" s="5"/>
      <c r="F200" s="11" t="s">
        <v>15</v>
      </c>
      <c r="G200" s="64">
        <v>384373.53</v>
      </c>
      <c r="H200" s="64">
        <v>384373.53</v>
      </c>
      <c r="I200" s="14"/>
      <c r="J200" s="14"/>
    </row>
    <row r="201" spans="1:10" ht="13.5">
      <c r="A201" s="61">
        <v>39293</v>
      </c>
      <c r="B201" s="62">
        <v>52</v>
      </c>
      <c r="C201" s="63" t="s">
        <v>342</v>
      </c>
      <c r="D201" s="63" t="s">
        <v>205</v>
      </c>
      <c r="E201" s="63" t="s">
        <v>129</v>
      </c>
      <c r="F201" s="63" t="s">
        <v>338</v>
      </c>
      <c r="G201" s="65">
        <v>1000</v>
      </c>
      <c r="H201" s="65">
        <v>385373.53</v>
      </c>
      <c r="I201" s="65">
        <v>44833</v>
      </c>
      <c r="J201" s="65">
        <v>164626.47</v>
      </c>
    </row>
    <row r="202" spans="1:10" ht="13.5">
      <c r="A202" s="61">
        <v>39275</v>
      </c>
      <c r="B202" s="62">
        <v>12592</v>
      </c>
      <c r="C202" s="63" t="s">
        <v>243</v>
      </c>
      <c r="D202" s="63" t="s">
        <v>244</v>
      </c>
      <c r="E202" s="63" t="s">
        <v>130</v>
      </c>
      <c r="F202" s="63" t="s">
        <v>245</v>
      </c>
      <c r="G202" s="65">
        <v>36579</v>
      </c>
      <c r="H202" s="65">
        <v>421952.53</v>
      </c>
      <c r="I202" s="65">
        <v>8254</v>
      </c>
      <c r="J202" s="65">
        <v>128047.47</v>
      </c>
    </row>
    <row r="203" spans="1:10" ht="13.5">
      <c r="A203" s="61">
        <v>39288</v>
      </c>
      <c r="B203" s="62">
        <v>12640</v>
      </c>
      <c r="C203" s="63" t="s">
        <v>218</v>
      </c>
      <c r="D203" s="63" t="s">
        <v>205</v>
      </c>
      <c r="E203" s="63" t="s">
        <v>101</v>
      </c>
      <c r="F203" s="63" t="s">
        <v>208</v>
      </c>
      <c r="G203" s="65">
        <v>200</v>
      </c>
      <c r="H203" s="65">
        <v>422152.53</v>
      </c>
      <c r="I203" s="65">
        <v>8054</v>
      </c>
      <c r="J203" s="65">
        <v>127847.47</v>
      </c>
    </row>
    <row r="204" spans="1:10" ht="13.5">
      <c r="A204" s="61">
        <v>39293</v>
      </c>
      <c r="B204" s="62">
        <v>12647</v>
      </c>
      <c r="C204" s="63" t="s">
        <v>246</v>
      </c>
      <c r="D204" s="63" t="s">
        <v>247</v>
      </c>
      <c r="E204" s="63" t="s">
        <v>131</v>
      </c>
      <c r="F204" s="63" t="s">
        <v>248</v>
      </c>
      <c r="G204" s="65">
        <v>32246.62</v>
      </c>
      <c r="H204" s="65">
        <v>454399.15</v>
      </c>
      <c r="I204" s="65">
        <v>-24192.62</v>
      </c>
      <c r="J204" s="65">
        <v>95600.85</v>
      </c>
    </row>
    <row r="206" spans="1:82" s="26" customFormat="1" ht="12.75" customHeight="1">
      <c r="A206" s="30">
        <v>3104</v>
      </c>
      <c r="B206" s="31"/>
      <c r="C206" s="107" t="s">
        <v>78</v>
      </c>
      <c r="D206" s="108"/>
      <c r="E206" s="109"/>
      <c r="F206" s="32" t="s">
        <v>17</v>
      </c>
      <c r="G206" s="33"/>
      <c r="H206" s="33"/>
      <c r="I206" s="34">
        <v>17928</v>
      </c>
      <c r="J206" s="35">
        <v>215136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</row>
    <row r="207" spans="1:10" ht="14.25">
      <c r="A207" s="5"/>
      <c r="F207" s="11" t="s">
        <v>15</v>
      </c>
      <c r="G207" s="64">
        <v>151586</v>
      </c>
      <c r="H207" s="64">
        <v>151586</v>
      </c>
      <c r="I207" s="14"/>
      <c r="J207" s="14"/>
    </row>
    <row r="208" spans="1:10" ht="13.5">
      <c r="A208" s="61">
        <v>39268</v>
      </c>
      <c r="B208" s="62">
        <v>12581</v>
      </c>
      <c r="C208" s="63" t="s">
        <v>249</v>
      </c>
      <c r="D208" s="63" t="s">
        <v>250</v>
      </c>
      <c r="E208" s="63" t="s">
        <v>132</v>
      </c>
      <c r="F208" s="63" t="s">
        <v>251</v>
      </c>
      <c r="G208" s="65">
        <v>29982</v>
      </c>
      <c r="H208" s="65">
        <v>181568</v>
      </c>
      <c r="I208" s="65">
        <v>-12054</v>
      </c>
      <c r="J208" s="65">
        <v>33568</v>
      </c>
    </row>
    <row r="209" spans="1:10" ht="13.5">
      <c r="A209" s="61">
        <v>39287</v>
      </c>
      <c r="B209" s="62">
        <v>12625</v>
      </c>
      <c r="C209" s="63" t="s">
        <v>249</v>
      </c>
      <c r="D209" s="63" t="s">
        <v>250</v>
      </c>
      <c r="E209" s="63" t="s">
        <v>133</v>
      </c>
      <c r="F209" s="63" t="s">
        <v>252</v>
      </c>
      <c r="G209" s="65">
        <v>4284</v>
      </c>
      <c r="H209" s="65">
        <v>185852</v>
      </c>
      <c r="I209" s="65">
        <v>-16338</v>
      </c>
      <c r="J209" s="65">
        <v>29284</v>
      </c>
    </row>
    <row r="211" spans="1:82" s="26" customFormat="1" ht="12.75" customHeight="1">
      <c r="A211" s="30">
        <v>3105</v>
      </c>
      <c r="B211" s="31"/>
      <c r="C211" s="107" t="s">
        <v>35</v>
      </c>
      <c r="D211" s="108"/>
      <c r="E211" s="109"/>
      <c r="F211" s="32" t="s">
        <v>17</v>
      </c>
      <c r="G211" s="33"/>
      <c r="H211" s="33"/>
      <c r="I211" s="34">
        <v>763</v>
      </c>
      <c r="J211" s="35">
        <v>9156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</row>
    <row r="212" spans="1:10" ht="14.25">
      <c r="A212" s="5"/>
      <c r="F212" s="11" t="s">
        <v>15</v>
      </c>
      <c r="G212" s="64">
        <v>7065</v>
      </c>
      <c r="H212" s="64">
        <v>7065</v>
      </c>
      <c r="I212" s="65">
        <v>763</v>
      </c>
      <c r="J212" s="65">
        <v>2091</v>
      </c>
    </row>
    <row r="214" spans="1:82" s="26" customFormat="1" ht="12.75" customHeight="1">
      <c r="A214" s="30">
        <v>3201</v>
      </c>
      <c r="B214" s="31"/>
      <c r="C214" s="107" t="s">
        <v>36</v>
      </c>
      <c r="D214" s="108"/>
      <c r="E214" s="109"/>
      <c r="F214" s="32" t="s">
        <v>17</v>
      </c>
      <c r="G214" s="33"/>
      <c r="H214" s="33"/>
      <c r="I214" s="34">
        <v>184807</v>
      </c>
      <c r="J214" s="35">
        <v>3056899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</row>
    <row r="215" spans="1:10" ht="14.25">
      <c r="A215" s="5"/>
      <c r="F215" s="11" t="s">
        <v>15</v>
      </c>
      <c r="G215" s="64">
        <v>1490337.9</v>
      </c>
      <c r="H215" s="64">
        <v>1490337.9</v>
      </c>
      <c r="I215" s="14"/>
      <c r="J215" s="14"/>
    </row>
    <row r="216" spans="1:10" ht="13.5">
      <c r="A216" s="61">
        <v>39265</v>
      </c>
      <c r="B216" s="62">
        <v>12566</v>
      </c>
      <c r="C216" s="63" t="s">
        <v>253</v>
      </c>
      <c r="D216" s="63" t="s">
        <v>254</v>
      </c>
      <c r="E216" s="63" t="s">
        <v>134</v>
      </c>
      <c r="F216" s="63" t="s">
        <v>255</v>
      </c>
      <c r="G216" s="65">
        <v>175939.65</v>
      </c>
      <c r="H216" s="65">
        <v>1666277.55</v>
      </c>
      <c r="I216" s="65">
        <v>8867.35</v>
      </c>
      <c r="J216" s="65">
        <f>J$214-H216</f>
        <v>1390621.45</v>
      </c>
    </row>
    <row r="217" spans="1:10" ht="13.5">
      <c r="A217" s="61">
        <v>39265</v>
      </c>
      <c r="B217" s="62">
        <v>12575</v>
      </c>
      <c r="C217" s="63" t="s">
        <v>256</v>
      </c>
      <c r="D217" s="63" t="s">
        <v>257</v>
      </c>
      <c r="E217" s="63" t="s">
        <v>135</v>
      </c>
      <c r="F217" s="63" t="s">
        <v>258</v>
      </c>
      <c r="G217" s="65">
        <v>63250</v>
      </c>
      <c r="H217" s="65">
        <v>1729527.55</v>
      </c>
      <c r="I217" s="65">
        <v>-54382.65</v>
      </c>
      <c r="J217" s="65">
        <f>J$214-H217</f>
        <v>1327371.45</v>
      </c>
    </row>
    <row r="218" spans="1:10" ht="13.5">
      <c r="A218" s="61">
        <v>39265</v>
      </c>
      <c r="B218" s="62">
        <v>12576</v>
      </c>
      <c r="C218" s="63" t="s">
        <v>259</v>
      </c>
      <c r="D218" s="63" t="s">
        <v>260</v>
      </c>
      <c r="E218" s="63" t="s">
        <v>92</v>
      </c>
      <c r="F218" s="63" t="s">
        <v>261</v>
      </c>
      <c r="G218" s="65">
        <v>9200</v>
      </c>
      <c r="H218" s="65">
        <v>1738727.55</v>
      </c>
      <c r="I218" s="65">
        <v>-63582.65</v>
      </c>
      <c r="J218" s="65">
        <f>J$214-H218</f>
        <v>1318171.45</v>
      </c>
    </row>
    <row r="219" ht="13.5">
      <c r="A219" s="61"/>
    </row>
    <row r="220" spans="1:82" s="26" customFormat="1" ht="12.75" customHeight="1">
      <c r="A220" s="30">
        <v>3203</v>
      </c>
      <c r="B220" s="31"/>
      <c r="C220" s="107" t="s">
        <v>79</v>
      </c>
      <c r="D220" s="108"/>
      <c r="E220" s="109"/>
      <c r="F220" s="32" t="s">
        <v>17</v>
      </c>
      <c r="G220" s="33"/>
      <c r="H220" s="33"/>
      <c r="I220" s="34">
        <v>11667</v>
      </c>
      <c r="J220" s="35">
        <v>140004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</row>
    <row r="221" spans="1:10" ht="14.25">
      <c r="A221" s="5"/>
      <c r="F221" s="11" t="s">
        <v>15</v>
      </c>
      <c r="G221" s="64">
        <v>80123.59</v>
      </c>
      <c r="H221" s="64">
        <v>80123.59</v>
      </c>
      <c r="I221" s="14"/>
      <c r="J221" s="14"/>
    </row>
    <row r="222" spans="1:10" ht="13.5">
      <c r="A222" s="61">
        <v>39287</v>
      </c>
      <c r="B222" s="62">
        <v>12628</v>
      </c>
      <c r="C222" s="63" t="s">
        <v>262</v>
      </c>
      <c r="D222" s="63" t="s">
        <v>263</v>
      </c>
      <c r="E222" s="63" t="s">
        <v>136</v>
      </c>
      <c r="F222" s="63" t="s">
        <v>264</v>
      </c>
      <c r="G222" s="65">
        <v>19360.61</v>
      </c>
      <c r="H222" s="65">
        <v>99484.2</v>
      </c>
      <c r="I222" s="65">
        <v>-7693.61</v>
      </c>
      <c r="J222" s="65">
        <v>40519.8</v>
      </c>
    </row>
    <row r="223" spans="1:10" ht="13.5">
      <c r="A223" s="61"/>
      <c r="B223" s="62"/>
      <c r="C223" s="63"/>
      <c r="D223" s="63"/>
      <c r="E223" s="63"/>
      <c r="F223" s="63"/>
      <c r="G223" s="65"/>
      <c r="H223" s="65"/>
      <c r="I223" s="65"/>
      <c r="J223" s="65"/>
    </row>
    <row r="224" spans="1:82" s="26" customFormat="1" ht="12.75" customHeight="1">
      <c r="A224" s="30">
        <v>3206</v>
      </c>
      <c r="B224" s="31"/>
      <c r="C224" s="107" t="s">
        <v>391</v>
      </c>
      <c r="D224" s="108"/>
      <c r="E224" s="109"/>
      <c r="F224" s="32" t="s">
        <v>17</v>
      </c>
      <c r="G224" s="33"/>
      <c r="H224" s="33"/>
      <c r="I224" s="34">
        <v>0</v>
      </c>
      <c r="J224" s="35">
        <v>0</v>
      </c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</row>
    <row r="225" spans="1:10" s="29" customFormat="1" ht="14.25">
      <c r="A225" s="89"/>
      <c r="B225" s="28"/>
      <c r="F225" s="59" t="s">
        <v>15</v>
      </c>
      <c r="G225" s="64">
        <v>9850</v>
      </c>
      <c r="H225" s="64">
        <v>9850</v>
      </c>
      <c r="I225" s="90"/>
      <c r="J225" s="90"/>
    </row>
    <row r="226" spans="1:10" s="29" customFormat="1" ht="14.25">
      <c r="A226" s="92">
        <v>39280</v>
      </c>
      <c r="B226" s="62">
        <v>12618</v>
      </c>
      <c r="C226" s="63" t="s">
        <v>218</v>
      </c>
      <c r="D226" s="63" t="s">
        <v>205</v>
      </c>
      <c r="E226" s="63" t="s">
        <v>398</v>
      </c>
      <c r="F226" s="63" t="s">
        <v>208</v>
      </c>
      <c r="G226" s="91">
        <v>1150</v>
      </c>
      <c r="H226" s="91">
        <f>H225+G226</f>
        <v>11000</v>
      </c>
      <c r="I226" s="91">
        <f>I224-G226</f>
        <v>-1150</v>
      </c>
      <c r="J226" s="91">
        <f>J224-H226</f>
        <v>-11000</v>
      </c>
    </row>
    <row r="227" spans="1:10" s="29" customFormat="1" ht="14.25">
      <c r="A227" s="92">
        <v>39288</v>
      </c>
      <c r="B227" s="62">
        <v>12640</v>
      </c>
      <c r="C227" s="63" t="s">
        <v>218</v>
      </c>
      <c r="D227" s="63" t="s">
        <v>205</v>
      </c>
      <c r="E227" s="63" t="s">
        <v>392</v>
      </c>
      <c r="F227" s="63" t="s">
        <v>208</v>
      </c>
      <c r="G227" s="91">
        <v>1150</v>
      </c>
      <c r="H227" s="91">
        <f>H226+G227</f>
        <v>12150</v>
      </c>
      <c r="I227" s="91">
        <f>I226-G227</f>
        <v>-2300</v>
      </c>
      <c r="J227" s="91">
        <f>J225-H227</f>
        <v>-12150</v>
      </c>
    </row>
    <row r="228" spans="1:10" s="29" customFormat="1" ht="14.25">
      <c r="A228" s="92" t="s">
        <v>196</v>
      </c>
      <c r="B228" s="62" t="s">
        <v>196</v>
      </c>
      <c r="C228" s="63" t="s">
        <v>196</v>
      </c>
      <c r="D228" s="63" t="s">
        <v>196</v>
      </c>
      <c r="E228" s="63" t="s">
        <v>196</v>
      </c>
      <c r="F228" s="63" t="s">
        <v>196</v>
      </c>
      <c r="G228" s="91" t="s">
        <v>196</v>
      </c>
      <c r="H228" s="91" t="s">
        <v>196</v>
      </c>
      <c r="I228" s="91" t="s">
        <v>196</v>
      </c>
      <c r="J228" s="91" t="s">
        <v>196</v>
      </c>
    </row>
    <row r="229" spans="1:82" s="26" customFormat="1" ht="12.75" customHeight="1" hidden="1">
      <c r="A229" s="30">
        <v>3207</v>
      </c>
      <c r="B229" s="31"/>
      <c r="C229" s="107" t="s">
        <v>0</v>
      </c>
      <c r="D229" s="108"/>
      <c r="E229" s="109"/>
      <c r="F229" s="32"/>
      <c r="G229" s="33"/>
      <c r="H229" s="33"/>
      <c r="I229" s="34"/>
      <c r="J229" s="3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</row>
    <row r="230" spans="1:10" ht="12.75" hidden="1">
      <c r="A230" s="5"/>
      <c r="F230" s="11" t="s">
        <v>15</v>
      </c>
      <c r="G230" s="13">
        <v>0</v>
      </c>
      <c r="H230" s="13">
        <v>0</v>
      </c>
      <c r="I230" s="14">
        <v>0</v>
      </c>
      <c r="J230" s="14">
        <v>0</v>
      </c>
    </row>
    <row r="231" ht="12.75" hidden="1"/>
    <row r="232" spans="1:82" s="26" customFormat="1" ht="12.75" customHeight="1" hidden="1">
      <c r="A232" s="30">
        <v>3303</v>
      </c>
      <c r="B232" s="31"/>
      <c r="C232" s="107" t="s">
        <v>37</v>
      </c>
      <c r="D232" s="108"/>
      <c r="E232" s="109"/>
      <c r="F232" s="32"/>
      <c r="G232" s="33"/>
      <c r="H232" s="33"/>
      <c r="I232" s="34"/>
      <c r="J232" s="3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</row>
    <row r="233" spans="1:10" ht="12.75" hidden="1">
      <c r="A233" s="5"/>
      <c r="F233" s="11" t="s">
        <v>15</v>
      </c>
      <c r="G233" s="13">
        <v>0</v>
      </c>
      <c r="H233" s="13">
        <v>0</v>
      </c>
      <c r="I233" s="14">
        <v>0</v>
      </c>
      <c r="J233" s="14">
        <v>0</v>
      </c>
    </row>
    <row r="234" ht="12.75" hidden="1"/>
    <row r="235" spans="1:82" s="26" customFormat="1" ht="12.75" customHeight="1">
      <c r="A235" s="30">
        <v>3304</v>
      </c>
      <c r="B235" s="31"/>
      <c r="C235" s="107" t="s">
        <v>80</v>
      </c>
      <c r="D235" s="108"/>
      <c r="E235" s="109"/>
      <c r="F235" s="32" t="s">
        <v>17</v>
      </c>
      <c r="G235" s="33"/>
      <c r="H235" s="33"/>
      <c r="I235" s="34">
        <v>10000</v>
      </c>
      <c r="J235" s="35">
        <v>120000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</row>
    <row r="236" spans="1:10" ht="12.75">
      <c r="A236" s="5"/>
      <c r="F236" s="11" t="s">
        <v>15</v>
      </c>
      <c r="G236" s="13">
        <v>0</v>
      </c>
      <c r="H236" s="13">
        <v>0</v>
      </c>
      <c r="I236" s="14">
        <v>0</v>
      </c>
      <c r="J236" s="14">
        <v>0</v>
      </c>
    </row>
    <row r="238" spans="1:82" s="26" customFormat="1" ht="12.75" customHeight="1">
      <c r="A238" s="30">
        <v>3402</v>
      </c>
      <c r="B238" s="31"/>
      <c r="C238" s="107" t="s">
        <v>38</v>
      </c>
      <c r="D238" s="108"/>
      <c r="E238" s="109"/>
      <c r="F238" s="32" t="s">
        <v>17</v>
      </c>
      <c r="G238" s="33"/>
      <c r="H238" s="33"/>
      <c r="I238" s="34">
        <v>3523</v>
      </c>
      <c r="J238" s="35">
        <v>42276</v>
      </c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</row>
    <row r="239" spans="1:10" ht="14.25">
      <c r="A239" s="5"/>
      <c r="F239" s="11" t="s">
        <v>15</v>
      </c>
      <c r="G239" s="64">
        <v>48390.65</v>
      </c>
      <c r="H239" s="64">
        <v>48390.65</v>
      </c>
      <c r="I239" s="14"/>
      <c r="J239" s="14"/>
    </row>
    <row r="240" spans="1:10" ht="13.5">
      <c r="A240" s="61">
        <v>39280</v>
      </c>
      <c r="B240" s="62">
        <v>12617</v>
      </c>
      <c r="C240" s="63" t="s">
        <v>217</v>
      </c>
      <c r="D240" s="63" t="s">
        <v>205</v>
      </c>
      <c r="E240" s="63" t="s">
        <v>28</v>
      </c>
      <c r="F240" s="63" t="s">
        <v>208</v>
      </c>
      <c r="G240" s="65">
        <v>4599</v>
      </c>
      <c r="H240" s="65">
        <v>52989.65</v>
      </c>
      <c r="I240" s="65">
        <v>-1076</v>
      </c>
      <c r="J240" s="65">
        <v>-10713.65</v>
      </c>
    </row>
    <row r="241" spans="1:10" ht="13.5">
      <c r="A241" s="61">
        <v>39280</v>
      </c>
      <c r="B241" s="62">
        <v>12618</v>
      </c>
      <c r="C241" s="63" t="s">
        <v>218</v>
      </c>
      <c r="D241" s="63" t="s">
        <v>205</v>
      </c>
      <c r="E241" s="63" t="s">
        <v>101</v>
      </c>
      <c r="F241" s="63" t="s">
        <v>208</v>
      </c>
      <c r="G241" s="65">
        <v>230</v>
      </c>
      <c r="H241" s="65">
        <v>53219.65</v>
      </c>
      <c r="I241" s="65">
        <v>-1306</v>
      </c>
      <c r="J241" s="65">
        <v>-10943.65</v>
      </c>
    </row>
    <row r="242" spans="1:10" ht="13.5">
      <c r="A242" s="61"/>
      <c r="B242" s="62"/>
      <c r="C242" s="63"/>
      <c r="D242" s="63"/>
      <c r="E242" s="63"/>
      <c r="F242" s="63"/>
      <c r="G242" s="65"/>
      <c r="H242" s="65"/>
      <c r="I242" s="65"/>
      <c r="J242" s="65"/>
    </row>
    <row r="243" spans="1:82" s="26" customFormat="1" ht="12.75" customHeight="1">
      <c r="A243" s="30">
        <v>3403</v>
      </c>
      <c r="B243" s="31"/>
      <c r="C243" s="107" t="s">
        <v>393</v>
      </c>
      <c r="D243" s="108"/>
      <c r="E243" s="109"/>
      <c r="F243" s="32" t="s">
        <v>17</v>
      </c>
      <c r="G243" s="33"/>
      <c r="H243" s="33"/>
      <c r="I243" s="34">
        <v>0</v>
      </c>
      <c r="J243" s="35">
        <v>0</v>
      </c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</row>
    <row r="244" spans="1:10" s="29" customFormat="1" ht="14.25">
      <c r="A244" s="89"/>
      <c r="B244" s="28"/>
      <c r="F244" s="59" t="s">
        <v>15</v>
      </c>
      <c r="G244" s="64">
        <v>41218</v>
      </c>
      <c r="H244" s="64">
        <v>41218</v>
      </c>
      <c r="I244" s="90"/>
      <c r="J244" s="90"/>
    </row>
    <row r="245" spans="1:10" s="29" customFormat="1" ht="14.25">
      <c r="A245" s="92">
        <v>39275</v>
      </c>
      <c r="B245" s="62">
        <v>12595</v>
      </c>
      <c r="C245" s="63" t="s">
        <v>394</v>
      </c>
      <c r="D245" s="63" t="s">
        <v>395</v>
      </c>
      <c r="E245" s="63" t="s">
        <v>396</v>
      </c>
      <c r="F245" s="63" t="s">
        <v>397</v>
      </c>
      <c r="G245" s="65">
        <v>3306.25</v>
      </c>
      <c r="H245" s="91">
        <f>H244+G245</f>
        <v>44524.25</v>
      </c>
      <c r="I245" s="91">
        <f>I243-G245</f>
        <v>-3306.25</v>
      </c>
      <c r="J245" s="91">
        <f>J243-H245</f>
        <v>-44524.25</v>
      </c>
    </row>
    <row r="246" spans="1:10" s="29" customFormat="1" ht="14.25">
      <c r="A246" s="92">
        <v>39288</v>
      </c>
      <c r="B246" s="62">
        <v>12642</v>
      </c>
      <c r="C246" s="63" t="s">
        <v>394</v>
      </c>
      <c r="D246" s="63" t="s">
        <v>395</v>
      </c>
      <c r="E246" s="63" t="s">
        <v>396</v>
      </c>
      <c r="F246" s="63" t="s">
        <v>397</v>
      </c>
      <c r="G246" s="65">
        <v>3306.25</v>
      </c>
      <c r="H246" s="91">
        <f>H245+G246</f>
        <v>47830.5</v>
      </c>
      <c r="I246" s="91">
        <f>I245-G246</f>
        <v>-6612.5</v>
      </c>
      <c r="J246" s="91">
        <f>J243-H246</f>
        <v>-47830.5</v>
      </c>
    </row>
    <row r="247" spans="1:10" s="29" customFormat="1" ht="14.25">
      <c r="A247" s="89"/>
      <c r="B247" s="28"/>
      <c r="F247" s="59"/>
      <c r="G247" s="64"/>
      <c r="H247" s="64"/>
      <c r="I247" s="90"/>
      <c r="J247" s="90"/>
    </row>
    <row r="248" spans="1:82" s="26" customFormat="1" ht="12.75" customHeight="1">
      <c r="A248" s="30">
        <v>3404</v>
      </c>
      <c r="B248" s="31"/>
      <c r="C248" s="107" t="s">
        <v>81</v>
      </c>
      <c r="D248" s="108"/>
      <c r="E248" s="109"/>
      <c r="F248" s="32" t="s">
        <v>17</v>
      </c>
      <c r="G248" s="33"/>
      <c r="H248" s="33"/>
      <c r="I248" s="34">
        <v>1103</v>
      </c>
      <c r="J248" s="35">
        <v>13236</v>
      </c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</row>
    <row r="249" spans="1:10" ht="14.25">
      <c r="A249" s="5"/>
      <c r="F249" s="11" t="s">
        <v>15</v>
      </c>
      <c r="G249" s="64">
        <v>26250</v>
      </c>
      <c r="H249" s="64">
        <v>26250</v>
      </c>
      <c r="I249" s="14"/>
      <c r="J249" s="14"/>
    </row>
    <row r="250" spans="1:10" ht="13.5">
      <c r="A250" s="61">
        <v>39293</v>
      </c>
      <c r="B250" s="62">
        <v>12651</v>
      </c>
      <c r="C250" s="63" t="s">
        <v>216</v>
      </c>
      <c r="D250" s="63" t="s">
        <v>205</v>
      </c>
      <c r="E250" s="63" t="s">
        <v>55</v>
      </c>
      <c r="F250" s="63" t="s">
        <v>208</v>
      </c>
      <c r="G250" s="65">
        <v>53</v>
      </c>
      <c r="H250" s="65">
        <v>26303</v>
      </c>
      <c r="I250" s="65">
        <v>1050</v>
      </c>
      <c r="J250" s="65">
        <v>-13067</v>
      </c>
    </row>
    <row r="251" spans="1:10" ht="13.5">
      <c r="A251" s="61">
        <v>39293</v>
      </c>
      <c r="B251" s="62">
        <v>12654</v>
      </c>
      <c r="C251" s="63" t="s">
        <v>265</v>
      </c>
      <c r="D251" s="63" t="s">
        <v>266</v>
      </c>
      <c r="E251" s="63" t="s">
        <v>137</v>
      </c>
      <c r="F251" s="63" t="s">
        <v>267</v>
      </c>
      <c r="G251" s="65">
        <v>1437.5</v>
      </c>
      <c r="H251" s="65">
        <v>27740.5</v>
      </c>
      <c r="I251" s="65">
        <v>-387.5</v>
      </c>
      <c r="J251" s="65">
        <v>-14504.5</v>
      </c>
    </row>
    <row r="252" spans="1:10" ht="13.5">
      <c r="A252" s="61"/>
      <c r="B252" s="62"/>
      <c r="C252" s="63"/>
      <c r="D252" s="63"/>
      <c r="E252" s="63"/>
      <c r="F252" s="63"/>
      <c r="G252" s="65"/>
      <c r="H252" s="65"/>
      <c r="I252" s="65"/>
      <c r="J252" s="65"/>
    </row>
    <row r="253" spans="1:82" s="26" customFormat="1" ht="12.75" customHeight="1">
      <c r="A253" s="30">
        <v>3405</v>
      </c>
      <c r="B253" s="31"/>
      <c r="C253" s="107" t="s">
        <v>39</v>
      </c>
      <c r="D253" s="108"/>
      <c r="E253" s="109"/>
      <c r="F253" s="32" t="s">
        <v>17</v>
      </c>
      <c r="G253" s="33"/>
      <c r="H253" s="33"/>
      <c r="I253" s="34">
        <v>0</v>
      </c>
      <c r="J253" s="35">
        <v>617751</v>
      </c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</row>
    <row r="254" spans="1:10" ht="14.25">
      <c r="A254" s="5"/>
      <c r="F254" s="11" t="s">
        <v>15</v>
      </c>
      <c r="G254" s="64">
        <v>611982.94</v>
      </c>
      <c r="H254" s="64">
        <v>611982.94</v>
      </c>
      <c r="I254" s="65">
        <v>0</v>
      </c>
      <c r="J254" s="65">
        <v>5768.06</v>
      </c>
    </row>
    <row r="256" spans="1:82" s="26" customFormat="1" ht="12.75" customHeight="1">
      <c r="A256" s="30">
        <v>3406</v>
      </c>
      <c r="B256" s="31"/>
      <c r="C256" s="107" t="s">
        <v>82</v>
      </c>
      <c r="D256" s="108"/>
      <c r="E256" s="109"/>
      <c r="F256" s="32" t="s">
        <v>17</v>
      </c>
      <c r="G256" s="33"/>
      <c r="H256" s="33"/>
      <c r="I256" s="34">
        <v>2316</v>
      </c>
      <c r="J256" s="35">
        <v>27796</v>
      </c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</row>
    <row r="257" spans="1:10" ht="14.25">
      <c r="A257" s="5"/>
      <c r="F257" s="11" t="s">
        <v>15</v>
      </c>
      <c r="G257" s="64">
        <v>-10162.29</v>
      </c>
      <c r="H257" s="64">
        <v>-10162.29</v>
      </c>
      <c r="I257" s="14"/>
      <c r="J257" s="14"/>
    </row>
    <row r="258" spans="1:10" ht="13.5">
      <c r="A258" s="61">
        <v>39276</v>
      </c>
      <c r="B258" s="62">
        <v>17</v>
      </c>
      <c r="C258" s="63" t="s">
        <v>268</v>
      </c>
      <c r="D258" s="63"/>
      <c r="E258" s="63" t="s">
        <v>138</v>
      </c>
      <c r="F258" s="63" t="s">
        <v>270</v>
      </c>
      <c r="G258" s="93">
        <v>0.08</v>
      </c>
      <c r="H258" s="65">
        <v>-10162.21</v>
      </c>
      <c r="I258" s="65">
        <v>2315.92</v>
      </c>
      <c r="J258" s="65">
        <v>37958.21</v>
      </c>
    </row>
    <row r="259" spans="1:10" ht="13.5">
      <c r="A259" s="61">
        <v>39276</v>
      </c>
      <c r="B259" s="62">
        <v>18</v>
      </c>
      <c r="C259" s="63" t="s">
        <v>268</v>
      </c>
      <c r="D259" s="63"/>
      <c r="E259" s="63" t="s">
        <v>139</v>
      </c>
      <c r="F259" s="63" t="s">
        <v>269</v>
      </c>
      <c r="G259" s="93">
        <v>4.6</v>
      </c>
      <c r="H259" s="65">
        <v>-10157.61</v>
      </c>
      <c r="I259" s="65">
        <v>2311.32</v>
      </c>
      <c r="J259" s="65">
        <v>37953.61</v>
      </c>
    </row>
    <row r="260" spans="1:10" ht="13.5">
      <c r="A260" s="61">
        <v>39280</v>
      </c>
      <c r="B260" s="62">
        <v>20</v>
      </c>
      <c r="C260" s="63"/>
      <c r="D260" s="63" t="s">
        <v>205</v>
      </c>
      <c r="E260" s="63" t="s">
        <v>97</v>
      </c>
      <c r="F260" s="63" t="s">
        <v>270</v>
      </c>
      <c r="G260" s="93">
        <v>-0.05</v>
      </c>
      <c r="H260" s="65">
        <v>-10157.66</v>
      </c>
      <c r="I260" s="65">
        <v>2311.37</v>
      </c>
      <c r="J260" s="65">
        <v>37953.66</v>
      </c>
    </row>
    <row r="261" spans="1:10" ht="13.5">
      <c r="A261" s="61">
        <v>39280</v>
      </c>
      <c r="B261" s="62">
        <v>21</v>
      </c>
      <c r="C261" s="63"/>
      <c r="D261" s="63" t="s">
        <v>205</v>
      </c>
      <c r="E261" s="63" t="s">
        <v>98</v>
      </c>
      <c r="F261" s="63" t="s">
        <v>270</v>
      </c>
      <c r="G261" s="93">
        <v>0.19</v>
      </c>
      <c r="H261" s="65">
        <v>-10157.47</v>
      </c>
      <c r="I261" s="65">
        <v>2311.18</v>
      </c>
      <c r="J261" s="65">
        <v>37953.47</v>
      </c>
    </row>
    <row r="262" spans="1:10" ht="13.5">
      <c r="A262" s="61">
        <v>39280</v>
      </c>
      <c r="B262" s="62">
        <v>22</v>
      </c>
      <c r="C262" s="63"/>
      <c r="D262" s="63" t="s">
        <v>205</v>
      </c>
      <c r="E262" s="63" t="s">
        <v>103</v>
      </c>
      <c r="F262" s="63" t="s">
        <v>270</v>
      </c>
      <c r="G262" s="93">
        <v>0.05</v>
      </c>
      <c r="H262" s="65">
        <v>-10157.42</v>
      </c>
      <c r="I262" s="65">
        <v>2311.13</v>
      </c>
      <c r="J262" s="65">
        <v>37953.42</v>
      </c>
    </row>
    <row r="263" spans="1:10" ht="13.5">
      <c r="A263" s="61">
        <v>39280</v>
      </c>
      <c r="B263" s="67">
        <v>24</v>
      </c>
      <c r="C263" s="63" t="s">
        <v>268</v>
      </c>
      <c r="D263" s="63"/>
      <c r="E263" s="63" t="s">
        <v>140</v>
      </c>
      <c r="F263" s="63" t="s">
        <v>347</v>
      </c>
      <c r="G263" s="93">
        <v>-179.4</v>
      </c>
      <c r="H263" s="65">
        <v>-10336.82</v>
      </c>
      <c r="I263" s="65">
        <v>2490.53</v>
      </c>
      <c r="J263" s="65">
        <v>38132.82</v>
      </c>
    </row>
    <row r="264" spans="1:10" ht="13.5">
      <c r="A264" s="61">
        <v>39280</v>
      </c>
      <c r="B264" s="67">
        <v>24</v>
      </c>
      <c r="C264" s="63" t="s">
        <v>268</v>
      </c>
      <c r="D264" s="63"/>
      <c r="E264" s="63" t="s">
        <v>140</v>
      </c>
      <c r="F264" s="63" t="s">
        <v>347</v>
      </c>
      <c r="G264" s="93">
        <v>-908.5</v>
      </c>
      <c r="H264" s="65">
        <v>-11245.32</v>
      </c>
      <c r="I264" s="65">
        <v>3399.03</v>
      </c>
      <c r="J264" s="65">
        <v>39041.32</v>
      </c>
    </row>
    <row r="265" spans="1:10" ht="13.5">
      <c r="A265" s="61">
        <v>39280</v>
      </c>
      <c r="B265" s="67">
        <v>25</v>
      </c>
      <c r="C265" s="63" t="s">
        <v>268</v>
      </c>
      <c r="D265" s="63"/>
      <c r="E265" s="63" t="s">
        <v>141</v>
      </c>
      <c r="F265" s="63" t="s">
        <v>347</v>
      </c>
      <c r="G265" s="93">
        <v>-93.15</v>
      </c>
      <c r="H265" s="65">
        <v>-11338.47</v>
      </c>
      <c r="I265" s="65">
        <v>3492.18</v>
      </c>
      <c r="J265" s="65">
        <v>39134.47</v>
      </c>
    </row>
    <row r="266" spans="1:10" ht="13.5">
      <c r="A266" s="61">
        <v>39283</v>
      </c>
      <c r="B266" s="62">
        <v>30</v>
      </c>
      <c r="C266" s="63" t="s">
        <v>268</v>
      </c>
      <c r="D266" s="63"/>
      <c r="E266" s="63" t="s">
        <v>142</v>
      </c>
      <c r="F266" s="63" t="s">
        <v>269</v>
      </c>
      <c r="G266" s="93">
        <v>908.5</v>
      </c>
      <c r="H266" s="65">
        <v>-10429.97</v>
      </c>
      <c r="I266" s="65">
        <v>2583.68</v>
      </c>
      <c r="J266" s="65">
        <v>38225.97</v>
      </c>
    </row>
    <row r="267" spans="1:10" ht="13.5">
      <c r="A267" s="61">
        <v>39283</v>
      </c>
      <c r="B267" s="62">
        <v>30</v>
      </c>
      <c r="C267" s="63" t="s">
        <v>268</v>
      </c>
      <c r="D267" s="63"/>
      <c r="E267" s="63" t="s">
        <v>143</v>
      </c>
      <c r="F267" s="63" t="s">
        <v>269</v>
      </c>
      <c r="G267" s="93">
        <v>179.4</v>
      </c>
      <c r="H267" s="65">
        <v>-10250.57</v>
      </c>
      <c r="I267" s="65">
        <v>2404.28</v>
      </c>
      <c r="J267" s="65">
        <v>38046.57</v>
      </c>
    </row>
    <row r="268" spans="1:10" ht="13.5">
      <c r="A268" s="61">
        <v>39283</v>
      </c>
      <c r="B268" s="62">
        <v>31</v>
      </c>
      <c r="C268" s="63" t="s">
        <v>268</v>
      </c>
      <c r="D268" s="63"/>
      <c r="E268" s="63" t="s">
        <v>143</v>
      </c>
      <c r="F268" s="63" t="s">
        <v>269</v>
      </c>
      <c r="G268" s="93">
        <v>65.55</v>
      </c>
      <c r="H268" s="65">
        <v>-10185.02</v>
      </c>
      <c r="I268" s="65">
        <v>2338.73</v>
      </c>
      <c r="J268" s="65">
        <v>37981.02</v>
      </c>
    </row>
    <row r="269" spans="1:10" ht="13.5">
      <c r="A269" s="61">
        <v>39293</v>
      </c>
      <c r="B269" s="62">
        <v>49</v>
      </c>
      <c r="C269" s="63" t="s">
        <v>268</v>
      </c>
      <c r="D269" s="63"/>
      <c r="E269" s="63" t="s">
        <v>139</v>
      </c>
      <c r="F269" s="63" t="s">
        <v>269</v>
      </c>
      <c r="G269" s="93">
        <v>4.6</v>
      </c>
      <c r="H269" s="65">
        <v>-10180.42</v>
      </c>
      <c r="I269" s="65">
        <v>2334.13</v>
      </c>
      <c r="J269" s="65">
        <v>37976.42</v>
      </c>
    </row>
    <row r="270" spans="1:10" ht="13.5">
      <c r="A270" s="61">
        <v>39294</v>
      </c>
      <c r="B270" s="62">
        <v>54</v>
      </c>
      <c r="C270" s="63"/>
      <c r="D270" s="63" t="s">
        <v>205</v>
      </c>
      <c r="E270" s="63" t="s">
        <v>99</v>
      </c>
      <c r="F270" s="63" t="s">
        <v>270</v>
      </c>
      <c r="G270" s="93">
        <v>0.29</v>
      </c>
      <c r="H270" s="65">
        <v>-10180.13</v>
      </c>
      <c r="I270" s="65">
        <v>2333.84</v>
      </c>
      <c r="J270" s="65">
        <v>37976.13</v>
      </c>
    </row>
    <row r="271" spans="1:10" ht="13.5">
      <c r="A271" s="61">
        <v>39294</v>
      </c>
      <c r="B271" s="62">
        <v>55</v>
      </c>
      <c r="C271" s="63"/>
      <c r="D271" s="63" t="s">
        <v>205</v>
      </c>
      <c r="E271" s="63" t="s">
        <v>100</v>
      </c>
      <c r="F271" s="63" t="s">
        <v>270</v>
      </c>
      <c r="G271" s="93">
        <v>-0.07</v>
      </c>
      <c r="H271" s="65">
        <v>-10180.2</v>
      </c>
      <c r="I271" s="65">
        <v>2333.91</v>
      </c>
      <c r="J271" s="65">
        <v>37976.2</v>
      </c>
    </row>
    <row r="272" spans="1:10" ht="13.5">
      <c r="A272" s="61">
        <v>39294</v>
      </c>
      <c r="B272" s="62">
        <v>56</v>
      </c>
      <c r="C272" s="63"/>
      <c r="D272" s="63" t="s">
        <v>205</v>
      </c>
      <c r="E272" s="63" t="s">
        <v>104</v>
      </c>
      <c r="F272" s="63" t="s">
        <v>270</v>
      </c>
      <c r="G272" s="93">
        <v>-0.16</v>
      </c>
      <c r="H272" s="65">
        <v>-10180.36</v>
      </c>
      <c r="I272" s="65">
        <v>2334.07</v>
      </c>
      <c r="J272" s="65">
        <v>37976.36</v>
      </c>
    </row>
    <row r="274" spans="1:82" s="26" customFormat="1" ht="12.75" customHeight="1">
      <c r="A274" s="30">
        <v>3409</v>
      </c>
      <c r="B274" s="31"/>
      <c r="C274" s="107" t="s">
        <v>40</v>
      </c>
      <c r="D274" s="108"/>
      <c r="E274" s="109"/>
      <c r="F274" s="32" t="s">
        <v>17</v>
      </c>
      <c r="G274" s="33"/>
      <c r="H274" s="33"/>
      <c r="I274" s="34">
        <v>38542</v>
      </c>
      <c r="J274" s="35">
        <v>462504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</row>
    <row r="275" spans="1:10" ht="14.25">
      <c r="A275" s="5"/>
      <c r="F275" s="11" t="s">
        <v>15</v>
      </c>
      <c r="G275" s="64">
        <v>103379.71</v>
      </c>
      <c r="H275" s="64">
        <v>103379.71</v>
      </c>
      <c r="I275" s="65">
        <v>38542</v>
      </c>
      <c r="J275" s="65">
        <v>359124.29</v>
      </c>
    </row>
    <row r="277" spans="1:82" s="26" customFormat="1" ht="12.75" customHeight="1">
      <c r="A277" s="30">
        <v>3501</v>
      </c>
      <c r="B277" s="31"/>
      <c r="C277" s="107" t="s">
        <v>41</v>
      </c>
      <c r="D277" s="108"/>
      <c r="E277" s="109"/>
      <c r="F277" s="32" t="s">
        <v>17</v>
      </c>
      <c r="G277" s="33"/>
      <c r="H277" s="33"/>
      <c r="I277" s="34">
        <v>3869</v>
      </c>
      <c r="J277" s="35">
        <v>46424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</row>
    <row r="278" spans="1:10" ht="14.25">
      <c r="A278" s="5"/>
      <c r="F278" s="11" t="s">
        <v>15</v>
      </c>
      <c r="G278" s="64">
        <v>22786.7</v>
      </c>
      <c r="H278" s="64">
        <v>22786.7</v>
      </c>
      <c r="I278" s="65">
        <v>3869</v>
      </c>
      <c r="J278" s="65">
        <v>23637.3</v>
      </c>
    </row>
    <row r="280" spans="1:82" s="26" customFormat="1" ht="12.75" customHeight="1">
      <c r="A280" s="30">
        <v>3502</v>
      </c>
      <c r="B280" s="31"/>
      <c r="C280" s="107" t="s">
        <v>42</v>
      </c>
      <c r="D280" s="108"/>
      <c r="E280" s="109"/>
      <c r="F280" s="32" t="s">
        <v>17</v>
      </c>
      <c r="G280" s="33"/>
      <c r="H280" s="33"/>
      <c r="I280" s="34">
        <v>5036</v>
      </c>
      <c r="J280" s="35">
        <v>60432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</row>
    <row r="281" spans="1:10" ht="14.25">
      <c r="A281" s="5"/>
      <c r="F281" s="11" t="s">
        <v>15</v>
      </c>
      <c r="G281" s="64">
        <v>9493.8</v>
      </c>
      <c r="H281" s="64">
        <v>9493.8</v>
      </c>
      <c r="I281" s="14"/>
      <c r="J281" s="14"/>
    </row>
    <row r="282" spans="1:10" ht="13.5">
      <c r="A282" s="61">
        <v>39294</v>
      </c>
      <c r="B282" s="62">
        <v>59</v>
      </c>
      <c r="C282" s="63" t="s">
        <v>345</v>
      </c>
      <c r="D282" s="63" t="s">
        <v>205</v>
      </c>
      <c r="E282" s="63" t="s">
        <v>144</v>
      </c>
      <c r="F282" s="63" t="s">
        <v>346</v>
      </c>
      <c r="G282" s="65">
        <v>1875.65</v>
      </c>
      <c r="H282" s="65">
        <v>11369.45</v>
      </c>
      <c r="I282" s="65">
        <v>3160.35</v>
      </c>
      <c r="J282" s="65">
        <v>49062.55</v>
      </c>
    </row>
    <row r="284" spans="1:82" s="26" customFormat="1" ht="12.75" customHeight="1">
      <c r="A284" s="30">
        <v>3503</v>
      </c>
      <c r="B284" s="31"/>
      <c r="C284" s="107" t="s">
        <v>83</v>
      </c>
      <c r="D284" s="108"/>
      <c r="E284" s="109"/>
      <c r="F284" s="32" t="s">
        <v>17</v>
      </c>
      <c r="G284" s="33"/>
      <c r="H284" s="33"/>
      <c r="I284" s="34">
        <v>15136</v>
      </c>
      <c r="J284" s="35">
        <v>181632</v>
      </c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</row>
    <row r="285" spans="1:10" ht="14.25">
      <c r="A285" s="5"/>
      <c r="F285" s="11" t="s">
        <v>15</v>
      </c>
      <c r="G285" s="64">
        <v>114019.84</v>
      </c>
      <c r="H285" s="64">
        <v>114019.84</v>
      </c>
      <c r="I285" s="14"/>
      <c r="J285" s="14"/>
    </row>
    <row r="286" spans="1:10" ht="13.5">
      <c r="A286" s="61">
        <v>39286</v>
      </c>
      <c r="B286" s="62">
        <v>34</v>
      </c>
      <c r="C286" s="63" t="s">
        <v>337</v>
      </c>
      <c r="D286" s="63" t="s">
        <v>205</v>
      </c>
      <c r="E286" s="63" t="s">
        <v>145</v>
      </c>
      <c r="F286" s="63" t="s">
        <v>271</v>
      </c>
      <c r="G286" s="65">
        <v>221</v>
      </c>
      <c r="H286" s="65">
        <v>114240.84</v>
      </c>
      <c r="I286" s="65">
        <v>14915</v>
      </c>
      <c r="J286" s="65">
        <v>67391.16</v>
      </c>
    </row>
    <row r="287" spans="1:10" ht="13.5">
      <c r="A287" s="61">
        <v>39287</v>
      </c>
      <c r="B287" s="62">
        <v>36</v>
      </c>
      <c r="C287" s="63" t="s">
        <v>343</v>
      </c>
      <c r="D287" s="63" t="s">
        <v>205</v>
      </c>
      <c r="E287" s="63" t="s">
        <v>146</v>
      </c>
      <c r="F287" s="63" t="s">
        <v>271</v>
      </c>
      <c r="G287" s="65">
        <v>4500</v>
      </c>
      <c r="H287" s="65">
        <v>118740.84</v>
      </c>
      <c r="I287" s="65">
        <v>10415</v>
      </c>
      <c r="J287" s="65">
        <v>62891.16</v>
      </c>
    </row>
    <row r="288" spans="1:10" ht="13.5">
      <c r="A288" s="61">
        <v>39294</v>
      </c>
      <c r="B288" s="62">
        <v>68</v>
      </c>
      <c r="C288" s="63" t="s">
        <v>216</v>
      </c>
      <c r="D288" s="63" t="s">
        <v>205</v>
      </c>
      <c r="E288" s="63" t="s">
        <v>147</v>
      </c>
      <c r="F288" s="63" t="s">
        <v>271</v>
      </c>
      <c r="G288" s="65">
        <v>3037.68</v>
      </c>
      <c r="H288" s="65">
        <v>121778.52</v>
      </c>
      <c r="I288" s="65">
        <v>7377.32</v>
      </c>
      <c r="J288" s="65">
        <v>59853.48</v>
      </c>
    </row>
    <row r="289" spans="1:10" ht="13.5">
      <c r="A289" s="61">
        <v>39268</v>
      </c>
      <c r="B289" s="62">
        <v>12585</v>
      </c>
      <c r="C289" s="63" t="s">
        <v>272</v>
      </c>
      <c r="D289" s="63" t="s">
        <v>273</v>
      </c>
      <c r="E289" s="63" t="s">
        <v>148</v>
      </c>
      <c r="F289" s="63" t="s">
        <v>274</v>
      </c>
      <c r="G289" s="65">
        <v>3599.5</v>
      </c>
      <c r="H289" s="65">
        <v>125378.02</v>
      </c>
      <c r="I289" s="65">
        <v>3777.82</v>
      </c>
      <c r="J289" s="65">
        <v>56253.98</v>
      </c>
    </row>
    <row r="290" spans="1:10" ht="13.5">
      <c r="A290" s="61">
        <v>39268</v>
      </c>
      <c r="B290" s="62">
        <v>12586</v>
      </c>
      <c r="C290" s="63" t="s">
        <v>272</v>
      </c>
      <c r="D290" s="63" t="s">
        <v>273</v>
      </c>
      <c r="E290" s="63" t="s">
        <v>93</v>
      </c>
      <c r="F290" s="63" t="s">
        <v>275</v>
      </c>
      <c r="G290" s="65">
        <v>1196</v>
      </c>
      <c r="H290" s="65">
        <v>126574.02</v>
      </c>
      <c r="I290" s="65">
        <v>2581.82</v>
      </c>
      <c r="J290" s="65">
        <v>55057.98</v>
      </c>
    </row>
    <row r="291" spans="1:10" ht="13.5">
      <c r="A291" s="61">
        <v>39276</v>
      </c>
      <c r="B291" s="62">
        <v>12613</v>
      </c>
      <c r="C291" s="63" t="s">
        <v>272</v>
      </c>
      <c r="D291" s="63" t="s">
        <v>273</v>
      </c>
      <c r="E291" s="63" t="s">
        <v>149</v>
      </c>
      <c r="F291" s="63" t="s">
        <v>276</v>
      </c>
      <c r="G291" s="65">
        <v>4634.5</v>
      </c>
      <c r="H291" s="65">
        <v>131208.52</v>
      </c>
      <c r="I291" s="65">
        <v>-2052.68</v>
      </c>
      <c r="J291" s="65">
        <v>50423.48</v>
      </c>
    </row>
    <row r="293" spans="1:82" s="26" customFormat="1" ht="12.75" customHeight="1">
      <c r="A293" s="30">
        <v>3504</v>
      </c>
      <c r="B293" s="31"/>
      <c r="C293" s="107" t="s">
        <v>84</v>
      </c>
      <c r="D293" s="108"/>
      <c r="E293" s="109"/>
      <c r="F293" s="32" t="s">
        <v>17</v>
      </c>
      <c r="G293" s="33"/>
      <c r="H293" s="33"/>
      <c r="I293" s="34">
        <v>38333</v>
      </c>
      <c r="J293" s="35">
        <v>460000</v>
      </c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</row>
    <row r="294" spans="1:10" ht="14.25">
      <c r="A294" s="5"/>
      <c r="F294" s="11" t="s">
        <v>15</v>
      </c>
      <c r="G294" s="64">
        <v>74948.77</v>
      </c>
      <c r="H294" s="64">
        <v>74948.77</v>
      </c>
      <c r="I294" s="14"/>
      <c r="J294" s="14"/>
    </row>
    <row r="295" spans="1:10" ht="13.5">
      <c r="A295" s="61">
        <v>39283</v>
      </c>
      <c r="B295" s="62">
        <v>32</v>
      </c>
      <c r="C295" s="63" t="s">
        <v>337</v>
      </c>
      <c r="D295" s="63" t="s">
        <v>205</v>
      </c>
      <c r="E295" s="63" t="s">
        <v>150</v>
      </c>
      <c r="F295" s="63" t="s">
        <v>338</v>
      </c>
      <c r="G295" s="65">
        <v>5000</v>
      </c>
      <c r="H295" s="65">
        <v>79948.77</v>
      </c>
      <c r="I295" s="65">
        <v>33333</v>
      </c>
      <c r="J295" s="65">
        <v>380051.23</v>
      </c>
    </row>
    <row r="296" spans="1:10" ht="13.5">
      <c r="A296" s="61">
        <v>39286</v>
      </c>
      <c r="B296" s="62">
        <v>34</v>
      </c>
      <c r="C296" s="63" t="s">
        <v>337</v>
      </c>
      <c r="D296" s="63" t="s">
        <v>205</v>
      </c>
      <c r="E296" s="63" t="s">
        <v>151</v>
      </c>
      <c r="F296" s="63" t="s">
        <v>338</v>
      </c>
      <c r="G296" s="65">
        <v>2500</v>
      </c>
      <c r="H296" s="65">
        <v>82448.77</v>
      </c>
      <c r="I296" s="65">
        <v>30833</v>
      </c>
      <c r="J296" s="65">
        <v>377551.23</v>
      </c>
    </row>
    <row r="297" spans="1:10" ht="13.5">
      <c r="A297" s="61">
        <v>39294</v>
      </c>
      <c r="B297" s="62">
        <v>65</v>
      </c>
      <c r="C297" s="63" t="s">
        <v>216</v>
      </c>
      <c r="D297" s="63" t="s">
        <v>205</v>
      </c>
      <c r="E297" s="63" t="s">
        <v>152</v>
      </c>
      <c r="F297" s="63" t="s">
        <v>338</v>
      </c>
      <c r="G297" s="65">
        <v>2070</v>
      </c>
      <c r="H297" s="65">
        <v>84518.77</v>
      </c>
      <c r="I297" s="65">
        <v>28763</v>
      </c>
      <c r="J297" s="65">
        <v>375481.23</v>
      </c>
    </row>
    <row r="298" spans="1:10" ht="13.5">
      <c r="A298" s="61">
        <v>39275</v>
      </c>
      <c r="B298" s="62">
        <v>12596</v>
      </c>
      <c r="C298" s="63" t="s">
        <v>238</v>
      </c>
      <c r="D298" s="63" t="s">
        <v>239</v>
      </c>
      <c r="E298" s="63" t="s">
        <v>128</v>
      </c>
      <c r="F298" s="63" t="s">
        <v>240</v>
      </c>
      <c r="G298" s="65">
        <v>3680</v>
      </c>
      <c r="H298" s="65">
        <v>88198.77</v>
      </c>
      <c r="I298" s="65">
        <v>25083</v>
      </c>
      <c r="J298" s="65">
        <v>371801.23</v>
      </c>
    </row>
    <row r="299" spans="1:10" ht="13.5">
      <c r="A299" s="61">
        <v>39276</v>
      </c>
      <c r="B299" s="62">
        <v>12611</v>
      </c>
      <c r="C299" s="63" t="s">
        <v>216</v>
      </c>
      <c r="D299" s="63" t="s">
        <v>205</v>
      </c>
      <c r="E299" s="63" t="s">
        <v>55</v>
      </c>
      <c r="F299" s="63" t="s">
        <v>208</v>
      </c>
      <c r="G299" s="65">
        <v>404.8</v>
      </c>
      <c r="H299" s="65">
        <v>88603.57</v>
      </c>
      <c r="I299" s="65">
        <v>24678.2</v>
      </c>
      <c r="J299" s="65">
        <v>371396.43</v>
      </c>
    </row>
    <row r="300" spans="1:10" ht="13.5">
      <c r="A300" s="61">
        <v>39293</v>
      </c>
      <c r="B300" s="62">
        <v>12651</v>
      </c>
      <c r="C300" s="63" t="s">
        <v>216</v>
      </c>
      <c r="D300" s="63" t="s">
        <v>205</v>
      </c>
      <c r="E300" s="63" t="s">
        <v>55</v>
      </c>
      <c r="F300" s="63" t="s">
        <v>208</v>
      </c>
      <c r="G300" s="65">
        <v>1322.5</v>
      </c>
      <c r="H300" s="65">
        <v>89926.07</v>
      </c>
      <c r="I300" s="65">
        <v>23355.7</v>
      </c>
      <c r="J300" s="65">
        <v>370073.93</v>
      </c>
    </row>
    <row r="301" spans="1:10" ht="13.5">
      <c r="A301" s="61">
        <v>39293</v>
      </c>
      <c r="B301" s="62">
        <v>12655</v>
      </c>
      <c r="C301" s="63" t="s">
        <v>238</v>
      </c>
      <c r="D301" s="63" t="s">
        <v>239</v>
      </c>
      <c r="E301" s="63" t="s">
        <v>153</v>
      </c>
      <c r="F301" s="63" t="s">
        <v>277</v>
      </c>
      <c r="G301" s="65">
        <v>1725</v>
      </c>
      <c r="H301" s="65">
        <v>91651.07</v>
      </c>
      <c r="I301" s="65">
        <v>21630.7</v>
      </c>
      <c r="J301" s="65">
        <v>368348.93</v>
      </c>
    </row>
    <row r="303" spans="1:82" s="26" customFormat="1" ht="12.75" customHeight="1">
      <c r="A303" s="30">
        <v>3601</v>
      </c>
      <c r="B303" s="31"/>
      <c r="C303" s="107" t="s">
        <v>85</v>
      </c>
      <c r="D303" s="108"/>
      <c r="E303" s="109"/>
      <c r="F303" s="32" t="s">
        <v>17</v>
      </c>
      <c r="G303" s="33"/>
      <c r="H303" s="33"/>
      <c r="I303" s="34">
        <v>80917</v>
      </c>
      <c r="J303" s="35">
        <v>971000</v>
      </c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</row>
    <row r="304" spans="1:10" ht="14.25">
      <c r="A304" s="5"/>
      <c r="F304" s="11" t="s">
        <v>15</v>
      </c>
      <c r="G304" s="64">
        <v>425911.23</v>
      </c>
      <c r="H304" s="64">
        <v>425911.23</v>
      </c>
      <c r="I304" s="14"/>
      <c r="J304" s="14"/>
    </row>
    <row r="305" spans="1:10" ht="13.5">
      <c r="A305" s="61">
        <v>39268</v>
      </c>
      <c r="B305" s="62">
        <v>12583</v>
      </c>
      <c r="C305" s="63" t="s">
        <v>278</v>
      </c>
      <c r="D305" s="63" t="s">
        <v>279</v>
      </c>
      <c r="E305" s="63" t="s">
        <v>154</v>
      </c>
      <c r="F305" s="63" t="s">
        <v>280</v>
      </c>
      <c r="G305" s="65">
        <v>4025</v>
      </c>
      <c r="H305" s="65">
        <v>429936.23</v>
      </c>
      <c r="I305" s="65">
        <v>76892</v>
      </c>
      <c r="J305" s="65">
        <v>541063.77</v>
      </c>
    </row>
    <row r="306" spans="1:10" ht="13.5">
      <c r="A306" s="61">
        <v>39287</v>
      </c>
      <c r="B306" s="62">
        <v>12631</v>
      </c>
      <c r="C306" s="63" t="s">
        <v>281</v>
      </c>
      <c r="D306" s="63" t="s">
        <v>282</v>
      </c>
      <c r="E306" s="63" t="s">
        <v>95</v>
      </c>
      <c r="F306" s="63" t="s">
        <v>283</v>
      </c>
      <c r="G306" s="65">
        <v>1800</v>
      </c>
      <c r="H306" s="65">
        <v>431736.23</v>
      </c>
      <c r="I306" s="65">
        <v>75092</v>
      </c>
      <c r="J306" s="65">
        <v>539263.77</v>
      </c>
    </row>
    <row r="307" spans="1:10" ht="13.5">
      <c r="A307" s="61">
        <v>39287</v>
      </c>
      <c r="B307" s="62">
        <v>12634</v>
      </c>
      <c r="C307" s="63" t="s">
        <v>284</v>
      </c>
      <c r="D307" s="63" t="s">
        <v>285</v>
      </c>
      <c r="E307" s="63" t="s">
        <v>155</v>
      </c>
      <c r="F307" s="63" t="s">
        <v>286</v>
      </c>
      <c r="G307" s="65">
        <v>7888</v>
      </c>
      <c r="H307" s="65">
        <v>439624.23</v>
      </c>
      <c r="I307" s="65">
        <v>67204</v>
      </c>
      <c r="J307" s="65">
        <v>531375.77</v>
      </c>
    </row>
    <row r="308" spans="1:10" ht="13.5">
      <c r="A308" s="61">
        <v>39288</v>
      </c>
      <c r="B308" s="62">
        <v>12635</v>
      </c>
      <c r="C308" s="63" t="s">
        <v>287</v>
      </c>
      <c r="D308" s="63" t="s">
        <v>288</v>
      </c>
      <c r="E308" s="63" t="s">
        <v>156</v>
      </c>
      <c r="F308" s="63" t="s">
        <v>289</v>
      </c>
      <c r="G308" s="65">
        <v>10246.5</v>
      </c>
      <c r="H308" s="65">
        <v>449870.73</v>
      </c>
      <c r="I308" s="65">
        <v>56957.5</v>
      </c>
      <c r="J308" s="65">
        <v>521129.27</v>
      </c>
    </row>
    <row r="309" spans="1:10" ht="13.5">
      <c r="A309" s="61">
        <v>39288</v>
      </c>
      <c r="B309" s="62">
        <v>12636</v>
      </c>
      <c r="C309" s="63" t="s">
        <v>290</v>
      </c>
      <c r="D309" s="63" t="s">
        <v>291</v>
      </c>
      <c r="E309" s="63" t="s">
        <v>157</v>
      </c>
      <c r="F309" s="63" t="s">
        <v>292</v>
      </c>
      <c r="G309" s="65">
        <v>12081.9</v>
      </c>
      <c r="H309" s="65">
        <v>461952.63</v>
      </c>
      <c r="I309" s="65">
        <v>44875.6</v>
      </c>
      <c r="J309" s="65">
        <v>509047.37</v>
      </c>
    </row>
    <row r="310" spans="1:10" ht="13.5">
      <c r="A310" s="61">
        <v>39288</v>
      </c>
      <c r="B310" s="62">
        <v>12637</v>
      </c>
      <c r="C310" s="63" t="s">
        <v>293</v>
      </c>
      <c r="D310" s="63" t="s">
        <v>294</v>
      </c>
      <c r="E310" s="63" t="s">
        <v>158</v>
      </c>
      <c r="F310" s="63" t="s">
        <v>292</v>
      </c>
      <c r="G310" s="65">
        <v>5597.28</v>
      </c>
      <c r="H310" s="65">
        <v>467549.91</v>
      </c>
      <c r="I310" s="65">
        <v>39278.32</v>
      </c>
      <c r="J310" s="65">
        <v>503450.09</v>
      </c>
    </row>
    <row r="311" spans="1:10" ht="13.5">
      <c r="A311" s="61">
        <v>39288</v>
      </c>
      <c r="B311" s="62">
        <v>12638</v>
      </c>
      <c r="C311" s="63" t="s">
        <v>295</v>
      </c>
      <c r="D311" s="63" t="s">
        <v>296</v>
      </c>
      <c r="E311" s="63" t="s">
        <v>159</v>
      </c>
      <c r="F311" s="63" t="s">
        <v>292</v>
      </c>
      <c r="G311" s="65">
        <v>8452.5</v>
      </c>
      <c r="H311" s="65">
        <v>476002.41</v>
      </c>
      <c r="I311" s="65">
        <v>30825.82</v>
      </c>
      <c r="J311" s="65">
        <v>494997.59</v>
      </c>
    </row>
    <row r="312" spans="1:10" ht="13.5">
      <c r="A312" s="61">
        <v>39288</v>
      </c>
      <c r="B312" s="62">
        <v>12640</v>
      </c>
      <c r="C312" s="63" t="s">
        <v>218</v>
      </c>
      <c r="D312" s="63" t="s">
        <v>205</v>
      </c>
      <c r="E312" s="63" t="s">
        <v>101</v>
      </c>
      <c r="F312" s="63" t="s">
        <v>208</v>
      </c>
      <c r="G312" s="65">
        <v>235</v>
      </c>
      <c r="H312" s="65">
        <v>476237.41</v>
      </c>
      <c r="I312" s="65">
        <v>30590.82</v>
      </c>
      <c r="J312" s="65">
        <v>494762.59</v>
      </c>
    </row>
    <row r="313" spans="1:10" ht="13.5">
      <c r="A313" s="61">
        <v>39294</v>
      </c>
      <c r="B313" s="62">
        <v>12676</v>
      </c>
      <c r="C313" s="63" t="s">
        <v>290</v>
      </c>
      <c r="D313" s="63" t="s">
        <v>291</v>
      </c>
      <c r="E313" s="63" t="s">
        <v>95</v>
      </c>
      <c r="F313" s="63" t="s">
        <v>297</v>
      </c>
      <c r="G313" s="65">
        <v>1750</v>
      </c>
      <c r="H313" s="65">
        <v>477987.41</v>
      </c>
      <c r="I313" s="65">
        <v>28840.82</v>
      </c>
      <c r="J313" s="65">
        <v>493012.59</v>
      </c>
    </row>
    <row r="314" spans="1:10" ht="13.5">
      <c r="A314" s="61">
        <v>39294</v>
      </c>
      <c r="B314" s="62">
        <v>12677</v>
      </c>
      <c r="C314" s="63" t="s">
        <v>298</v>
      </c>
      <c r="D314" s="63" t="s">
        <v>299</v>
      </c>
      <c r="E314" s="63" t="s">
        <v>160</v>
      </c>
      <c r="F314" s="63" t="s">
        <v>300</v>
      </c>
      <c r="G314" s="65">
        <v>9936</v>
      </c>
      <c r="H314" s="65">
        <v>487923.41</v>
      </c>
      <c r="I314" s="65">
        <v>18904.82</v>
      </c>
      <c r="J314" s="65">
        <v>483076.59</v>
      </c>
    </row>
    <row r="315" spans="1:10" ht="13.5">
      <c r="A315" s="61">
        <v>39294</v>
      </c>
      <c r="B315" s="62">
        <v>12678</v>
      </c>
      <c r="C315" s="63" t="s">
        <v>301</v>
      </c>
      <c r="D315" s="63" t="s">
        <v>302</v>
      </c>
      <c r="E315" s="63" t="s">
        <v>94</v>
      </c>
      <c r="F315" s="63" t="s">
        <v>297</v>
      </c>
      <c r="G315" s="65">
        <v>2760</v>
      </c>
      <c r="H315" s="65">
        <v>490683.41</v>
      </c>
      <c r="I315" s="65">
        <v>16144.82</v>
      </c>
      <c r="J315" s="65">
        <v>480316.59</v>
      </c>
    </row>
    <row r="316" spans="1:10" ht="13.5">
      <c r="A316" s="61">
        <v>39294</v>
      </c>
      <c r="B316" s="62">
        <v>12679</v>
      </c>
      <c r="C316" s="63" t="s">
        <v>303</v>
      </c>
      <c r="D316" s="63" t="s">
        <v>304</v>
      </c>
      <c r="E316" s="63" t="s">
        <v>161</v>
      </c>
      <c r="F316" s="63" t="s">
        <v>300</v>
      </c>
      <c r="G316" s="65">
        <v>5175</v>
      </c>
      <c r="H316" s="65">
        <v>495858.41</v>
      </c>
      <c r="I316" s="65">
        <v>10969.82</v>
      </c>
      <c r="J316" s="65">
        <v>475141.59</v>
      </c>
    </row>
    <row r="317" spans="1:10" ht="13.5">
      <c r="A317" s="61">
        <v>39294</v>
      </c>
      <c r="B317" s="62">
        <v>12680</v>
      </c>
      <c r="C317" s="63" t="s">
        <v>281</v>
      </c>
      <c r="D317" s="63" t="s">
        <v>282</v>
      </c>
      <c r="E317" s="63" t="s">
        <v>162</v>
      </c>
      <c r="F317" s="63" t="s">
        <v>300</v>
      </c>
      <c r="G317" s="65">
        <v>8019.59</v>
      </c>
      <c r="H317" s="65">
        <v>503878</v>
      </c>
      <c r="I317" s="65">
        <v>2950.23</v>
      </c>
      <c r="J317" s="65">
        <v>467122</v>
      </c>
    </row>
    <row r="318" spans="1:10" ht="13.5">
      <c r="A318" s="61">
        <v>39294</v>
      </c>
      <c r="B318" s="62">
        <v>12681</v>
      </c>
      <c r="C318" s="63" t="s">
        <v>305</v>
      </c>
      <c r="D318" s="63" t="s">
        <v>306</v>
      </c>
      <c r="E318" s="63" t="s">
        <v>163</v>
      </c>
      <c r="F318" s="63" t="s">
        <v>300</v>
      </c>
      <c r="G318" s="65">
        <v>10091.25</v>
      </c>
      <c r="H318" s="65">
        <v>513969.25</v>
      </c>
      <c r="I318" s="65">
        <v>-7141.02</v>
      </c>
      <c r="J318" s="65">
        <v>457030.75</v>
      </c>
    </row>
    <row r="320" spans="1:82" s="26" customFormat="1" ht="12.75" customHeight="1">
      <c r="A320" s="30">
        <v>3602</v>
      </c>
      <c r="B320" s="31"/>
      <c r="C320" s="107" t="s">
        <v>86</v>
      </c>
      <c r="D320" s="108"/>
      <c r="E320" s="109"/>
      <c r="F320" s="32" t="s">
        <v>17</v>
      </c>
      <c r="G320" s="33"/>
      <c r="H320" s="33"/>
      <c r="I320" s="34">
        <v>2848</v>
      </c>
      <c r="J320" s="35">
        <v>34178</v>
      </c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</row>
    <row r="321" spans="1:10" ht="14.25">
      <c r="A321" s="5"/>
      <c r="F321" s="11" t="s">
        <v>15</v>
      </c>
      <c r="G321" s="64">
        <v>4995.2</v>
      </c>
      <c r="H321" s="64">
        <v>4995.2</v>
      </c>
      <c r="I321" s="14"/>
      <c r="J321" s="14"/>
    </row>
    <row r="322" spans="1:10" ht="13.5">
      <c r="A322" s="61">
        <v>39268</v>
      </c>
      <c r="B322" s="62">
        <v>12582</v>
      </c>
      <c r="C322" s="63" t="s">
        <v>307</v>
      </c>
      <c r="D322" s="63" t="s">
        <v>308</v>
      </c>
      <c r="E322" s="63" t="s">
        <v>164</v>
      </c>
      <c r="F322" s="63" t="s">
        <v>309</v>
      </c>
      <c r="G322" s="65">
        <v>1242</v>
      </c>
      <c r="H322" s="65">
        <v>6237.2</v>
      </c>
      <c r="I322" s="65">
        <v>1606</v>
      </c>
      <c r="J322" s="65">
        <v>27940.8</v>
      </c>
    </row>
    <row r="324" spans="1:82" s="26" customFormat="1" ht="12.75" customHeight="1">
      <c r="A324" s="30">
        <v>3604</v>
      </c>
      <c r="B324" s="31"/>
      <c r="C324" s="107" t="s">
        <v>43</v>
      </c>
      <c r="D324" s="108"/>
      <c r="E324" s="109"/>
      <c r="F324" s="32" t="s">
        <v>17</v>
      </c>
      <c r="G324" s="33"/>
      <c r="H324" s="33"/>
      <c r="I324" s="34">
        <v>40000</v>
      </c>
      <c r="J324" s="35">
        <v>480000</v>
      </c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</row>
    <row r="325" spans="1:10" ht="14.25">
      <c r="A325" s="5"/>
      <c r="F325" s="11" t="s">
        <v>15</v>
      </c>
      <c r="G325" s="64">
        <v>217895.04</v>
      </c>
      <c r="H325" s="64">
        <v>217895.04</v>
      </c>
      <c r="I325" s="14"/>
      <c r="J325" s="14"/>
    </row>
    <row r="326" spans="1:10" ht="13.5">
      <c r="A326" s="61">
        <v>39268</v>
      </c>
      <c r="B326" s="62">
        <v>12580</v>
      </c>
      <c r="C326" s="63" t="s">
        <v>310</v>
      </c>
      <c r="D326" s="63" t="s">
        <v>311</v>
      </c>
      <c r="E326" s="63" t="s">
        <v>91</v>
      </c>
      <c r="F326" s="63" t="s">
        <v>312</v>
      </c>
      <c r="G326" s="65">
        <v>1998</v>
      </c>
      <c r="H326" s="65">
        <v>219893.04</v>
      </c>
      <c r="I326" s="65">
        <v>38002</v>
      </c>
      <c r="J326" s="65">
        <v>260106.96</v>
      </c>
    </row>
    <row r="327" spans="1:10" ht="13.5">
      <c r="A327" s="61">
        <v>39293</v>
      </c>
      <c r="B327" s="62">
        <v>12648</v>
      </c>
      <c r="C327" s="63" t="s">
        <v>246</v>
      </c>
      <c r="D327" s="63" t="s">
        <v>247</v>
      </c>
      <c r="E327" s="63" t="s">
        <v>165</v>
      </c>
      <c r="F327" s="63" t="s">
        <v>313</v>
      </c>
      <c r="G327" s="65">
        <v>34317.84</v>
      </c>
      <c r="H327" s="65">
        <v>254210.88</v>
      </c>
      <c r="I327" s="65">
        <v>3684.16</v>
      </c>
      <c r="J327" s="65">
        <v>225789.12</v>
      </c>
    </row>
    <row r="329" spans="1:82" s="26" customFormat="1" ht="12.75" customHeight="1">
      <c r="A329" s="30">
        <v>3701</v>
      </c>
      <c r="B329" s="31"/>
      <c r="C329" s="107" t="s">
        <v>44</v>
      </c>
      <c r="D329" s="108"/>
      <c r="E329" s="109"/>
      <c r="F329" s="32" t="s">
        <v>17</v>
      </c>
      <c r="G329" s="33"/>
      <c r="H329" s="33"/>
      <c r="I329" s="34">
        <v>41667</v>
      </c>
      <c r="J329" s="35">
        <v>500000</v>
      </c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</row>
    <row r="330" spans="1:10" ht="14.25">
      <c r="A330" s="5"/>
      <c r="F330" s="11" t="s">
        <v>15</v>
      </c>
      <c r="G330" s="64">
        <v>84688.43</v>
      </c>
      <c r="H330" s="64">
        <v>84688.43</v>
      </c>
      <c r="I330" s="14"/>
      <c r="J330" s="14"/>
    </row>
    <row r="331" spans="1:10" ht="13.5">
      <c r="A331" s="61">
        <v>39286</v>
      </c>
      <c r="B331" s="62">
        <v>34</v>
      </c>
      <c r="C331" s="63" t="s">
        <v>337</v>
      </c>
      <c r="D331" s="63" t="s">
        <v>205</v>
      </c>
      <c r="E331" s="63" t="s">
        <v>166</v>
      </c>
      <c r="F331" s="63" t="s">
        <v>338</v>
      </c>
      <c r="G331" s="65">
        <v>155</v>
      </c>
      <c r="H331" s="65">
        <v>84843.43</v>
      </c>
      <c r="I331" s="65">
        <v>41512</v>
      </c>
      <c r="J331" s="65">
        <v>415156.57</v>
      </c>
    </row>
    <row r="332" spans="1:10" ht="13.5">
      <c r="A332" s="61">
        <v>39289</v>
      </c>
      <c r="B332" s="66">
        <v>40</v>
      </c>
      <c r="C332" s="63" t="s">
        <v>241</v>
      </c>
      <c r="D332" s="63" t="s">
        <v>205</v>
      </c>
      <c r="E332" s="63" t="s">
        <v>126</v>
      </c>
      <c r="F332" s="63" t="s">
        <v>336</v>
      </c>
      <c r="G332" s="65">
        <v>-1050</v>
      </c>
      <c r="H332" s="65">
        <v>83793.43</v>
      </c>
      <c r="I332" s="65">
        <v>42562</v>
      </c>
      <c r="J332" s="65">
        <v>416206.57</v>
      </c>
    </row>
    <row r="333" spans="1:10" ht="13.5">
      <c r="A333" s="61">
        <v>39290</v>
      </c>
      <c r="B333" s="62">
        <v>43</v>
      </c>
      <c r="C333" s="63" t="s">
        <v>343</v>
      </c>
      <c r="D333" s="63" t="s">
        <v>205</v>
      </c>
      <c r="E333" s="63" t="s">
        <v>127</v>
      </c>
      <c r="F333" s="63" t="s">
        <v>344</v>
      </c>
      <c r="G333" s="65">
        <v>620</v>
      </c>
      <c r="H333" s="65">
        <v>84413.43</v>
      </c>
      <c r="I333" s="65">
        <v>41942</v>
      </c>
      <c r="J333" s="65">
        <v>415586.57</v>
      </c>
    </row>
    <row r="334" spans="1:10" ht="13.5">
      <c r="A334" s="61">
        <v>39293</v>
      </c>
      <c r="B334" s="62">
        <v>52</v>
      </c>
      <c r="C334" s="63" t="s">
        <v>342</v>
      </c>
      <c r="D334" s="63" t="s">
        <v>205</v>
      </c>
      <c r="E334" s="63" t="s">
        <v>167</v>
      </c>
      <c r="F334" s="63" t="s">
        <v>338</v>
      </c>
      <c r="G334" s="65">
        <v>193</v>
      </c>
      <c r="H334" s="65">
        <v>84606.43</v>
      </c>
      <c r="I334" s="65">
        <v>41749</v>
      </c>
      <c r="J334" s="65">
        <v>415393.57</v>
      </c>
    </row>
    <row r="335" spans="1:10" ht="13.5">
      <c r="A335" s="61">
        <v>39294</v>
      </c>
      <c r="B335" s="62">
        <v>60</v>
      </c>
      <c r="C335" s="63" t="s">
        <v>348</v>
      </c>
      <c r="D335" s="63" t="s">
        <v>205</v>
      </c>
      <c r="E335" s="63" t="s">
        <v>168</v>
      </c>
      <c r="F335" s="63" t="s">
        <v>350</v>
      </c>
      <c r="G335" s="65">
        <v>1070</v>
      </c>
      <c r="H335" s="65">
        <v>85676.43</v>
      </c>
      <c r="I335" s="65">
        <v>40679</v>
      </c>
      <c r="J335" s="65">
        <v>414323.57</v>
      </c>
    </row>
    <row r="336" spans="1:10" ht="13.5">
      <c r="A336" s="61">
        <v>39294</v>
      </c>
      <c r="B336" s="62">
        <v>61</v>
      </c>
      <c r="C336" s="63" t="s">
        <v>348</v>
      </c>
      <c r="D336" s="63" t="s">
        <v>205</v>
      </c>
      <c r="E336" s="63" t="s">
        <v>169</v>
      </c>
      <c r="F336" s="63" t="s">
        <v>349</v>
      </c>
      <c r="G336" s="65">
        <v>1185</v>
      </c>
      <c r="H336" s="65">
        <v>86861.43</v>
      </c>
      <c r="I336" s="65">
        <v>39494</v>
      </c>
      <c r="J336" s="65">
        <v>413138.57</v>
      </c>
    </row>
    <row r="337" spans="1:10" ht="13.5">
      <c r="A337" s="61">
        <v>39294</v>
      </c>
      <c r="B337" s="62">
        <v>62</v>
      </c>
      <c r="C337" s="63" t="s">
        <v>348</v>
      </c>
      <c r="D337" s="63" t="s">
        <v>205</v>
      </c>
      <c r="E337" s="63" t="s">
        <v>170</v>
      </c>
      <c r="F337" s="63" t="s">
        <v>351</v>
      </c>
      <c r="G337" s="65">
        <v>410</v>
      </c>
      <c r="H337" s="65">
        <v>87271.43</v>
      </c>
      <c r="I337" s="65">
        <v>39084</v>
      </c>
      <c r="J337" s="65">
        <v>412728.57</v>
      </c>
    </row>
    <row r="338" spans="1:10" ht="13.5">
      <c r="A338" s="61">
        <v>39268</v>
      </c>
      <c r="B338" s="62">
        <v>12579</v>
      </c>
      <c r="C338" s="63" t="s">
        <v>314</v>
      </c>
      <c r="D338" s="63" t="s">
        <v>315</v>
      </c>
      <c r="E338" s="63" t="s">
        <v>171</v>
      </c>
      <c r="F338" s="63" t="s">
        <v>274</v>
      </c>
      <c r="G338" s="65">
        <v>69</v>
      </c>
      <c r="H338" s="65">
        <v>87340.43</v>
      </c>
      <c r="I338" s="65">
        <v>39015</v>
      </c>
      <c r="J338" s="65">
        <v>412659.57</v>
      </c>
    </row>
    <row r="339" spans="1:10" ht="13.5">
      <c r="A339" s="61">
        <v>39280</v>
      </c>
      <c r="B339" s="62">
        <v>12617</v>
      </c>
      <c r="C339" s="63" t="s">
        <v>217</v>
      </c>
      <c r="D339" s="63" t="s">
        <v>205</v>
      </c>
      <c r="E339" s="63" t="s">
        <v>28</v>
      </c>
      <c r="F339" s="63" t="s">
        <v>208</v>
      </c>
      <c r="G339" s="65">
        <v>140</v>
      </c>
      <c r="H339" s="65">
        <v>87480.43</v>
      </c>
      <c r="I339" s="65">
        <v>38875</v>
      </c>
      <c r="J339" s="65">
        <v>412519.57</v>
      </c>
    </row>
    <row r="340" spans="1:10" ht="13.5">
      <c r="A340" s="61">
        <v>39280</v>
      </c>
      <c r="B340" s="62">
        <v>12618</v>
      </c>
      <c r="C340" s="63" t="s">
        <v>218</v>
      </c>
      <c r="D340" s="63" t="s">
        <v>205</v>
      </c>
      <c r="E340" s="63" t="s">
        <v>101</v>
      </c>
      <c r="F340" s="63" t="s">
        <v>208</v>
      </c>
      <c r="G340" s="65">
        <v>55</v>
      </c>
      <c r="H340" s="65">
        <v>87535.43</v>
      </c>
      <c r="I340" s="65">
        <v>38820</v>
      </c>
      <c r="J340" s="65">
        <v>412464.57</v>
      </c>
    </row>
    <row r="341" spans="1:10" ht="13.5">
      <c r="A341" s="61">
        <v>39287</v>
      </c>
      <c r="B341" s="66">
        <v>12624</v>
      </c>
      <c r="C341" s="63" t="s">
        <v>335</v>
      </c>
      <c r="D341" s="63" t="s">
        <v>335</v>
      </c>
      <c r="E341" s="63" t="s">
        <v>90</v>
      </c>
      <c r="F341" s="63" t="s">
        <v>335</v>
      </c>
      <c r="G341" s="65">
        <v>1050</v>
      </c>
      <c r="H341" s="65">
        <v>88585.43</v>
      </c>
      <c r="I341" s="65">
        <v>37770</v>
      </c>
      <c r="J341" s="65">
        <v>411414.57</v>
      </c>
    </row>
    <row r="342" spans="1:10" ht="13.5">
      <c r="A342" s="61">
        <v>39288</v>
      </c>
      <c r="B342" s="62">
        <v>12643</v>
      </c>
      <c r="C342" s="63" t="s">
        <v>217</v>
      </c>
      <c r="D342" s="63" t="s">
        <v>205</v>
      </c>
      <c r="E342" s="63" t="s">
        <v>28</v>
      </c>
      <c r="F342" s="63" t="s">
        <v>208</v>
      </c>
      <c r="G342" s="65">
        <v>20</v>
      </c>
      <c r="H342" s="65">
        <v>88605.43</v>
      </c>
      <c r="I342" s="65">
        <v>37750</v>
      </c>
      <c r="J342" s="65">
        <v>411394.57</v>
      </c>
    </row>
    <row r="343" spans="1:10" ht="13.5">
      <c r="A343" s="61">
        <v>39289</v>
      </c>
      <c r="B343" s="62">
        <v>12644</v>
      </c>
      <c r="C343" s="63" t="s">
        <v>241</v>
      </c>
      <c r="D343" s="63" t="s">
        <v>205</v>
      </c>
      <c r="E343" s="63" t="s">
        <v>90</v>
      </c>
      <c r="F343" s="63" t="s">
        <v>242</v>
      </c>
      <c r="G343" s="65">
        <v>1050</v>
      </c>
      <c r="H343" s="65">
        <v>89655.43</v>
      </c>
      <c r="I343" s="65">
        <v>36700</v>
      </c>
      <c r="J343" s="65">
        <v>410344.57</v>
      </c>
    </row>
    <row r="344" spans="1:10" ht="13.5">
      <c r="A344" s="61">
        <v>39293</v>
      </c>
      <c r="B344" s="62">
        <v>12651</v>
      </c>
      <c r="C344" s="63" t="s">
        <v>216</v>
      </c>
      <c r="D344" s="63" t="s">
        <v>205</v>
      </c>
      <c r="E344" s="63" t="s">
        <v>55</v>
      </c>
      <c r="F344" s="63" t="s">
        <v>208</v>
      </c>
      <c r="G344" s="65">
        <v>15</v>
      </c>
      <c r="H344" s="65">
        <v>89670.43</v>
      </c>
      <c r="I344" s="65">
        <v>36685</v>
      </c>
      <c r="J344" s="65">
        <v>410329.57</v>
      </c>
    </row>
    <row r="346" spans="1:82" s="26" customFormat="1" ht="12.75" customHeight="1">
      <c r="A346" s="30">
        <v>3702</v>
      </c>
      <c r="B346" s="31"/>
      <c r="C346" s="107" t="s">
        <v>87</v>
      </c>
      <c r="D346" s="108"/>
      <c r="E346" s="109"/>
      <c r="F346" s="32" t="s">
        <v>17</v>
      </c>
      <c r="G346" s="33"/>
      <c r="H346" s="33"/>
      <c r="I346" s="34">
        <v>25000</v>
      </c>
      <c r="J346" s="35">
        <v>300000</v>
      </c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</row>
    <row r="347" spans="1:10" ht="14.25">
      <c r="A347" s="5"/>
      <c r="F347" s="11" t="s">
        <v>15</v>
      </c>
      <c r="G347" s="64">
        <v>59896.61</v>
      </c>
      <c r="H347" s="64">
        <v>59896.61</v>
      </c>
      <c r="I347" s="14"/>
      <c r="J347" s="14"/>
    </row>
    <row r="348" spans="1:10" ht="13.5">
      <c r="A348" s="61">
        <v>39289</v>
      </c>
      <c r="B348" s="66">
        <v>40</v>
      </c>
      <c r="C348" s="63" t="s">
        <v>241</v>
      </c>
      <c r="D348" s="63" t="s">
        <v>205</v>
      </c>
      <c r="E348" s="63" t="s">
        <v>126</v>
      </c>
      <c r="F348" s="63" t="s">
        <v>336</v>
      </c>
      <c r="G348" s="65">
        <v>-2131.5</v>
      </c>
      <c r="H348" s="65">
        <v>57765.11</v>
      </c>
      <c r="I348" s="65">
        <v>27131.5</v>
      </c>
      <c r="J348" s="65">
        <v>242234.89</v>
      </c>
    </row>
    <row r="349" spans="1:10" ht="13.5">
      <c r="A349" s="61">
        <v>39290</v>
      </c>
      <c r="B349" s="62">
        <v>43</v>
      </c>
      <c r="C349" s="63" t="s">
        <v>343</v>
      </c>
      <c r="D349" s="63" t="s">
        <v>205</v>
      </c>
      <c r="E349" s="63" t="s">
        <v>127</v>
      </c>
      <c r="F349" s="63" t="s">
        <v>344</v>
      </c>
      <c r="G349" s="65">
        <v>16182.02</v>
      </c>
      <c r="H349" s="65">
        <v>73947.13</v>
      </c>
      <c r="I349" s="65">
        <v>10949.48</v>
      </c>
      <c r="J349" s="65">
        <v>226052.87</v>
      </c>
    </row>
    <row r="350" spans="1:10" ht="13.5">
      <c r="A350" s="61">
        <v>39294</v>
      </c>
      <c r="B350" s="62">
        <v>60</v>
      </c>
      <c r="C350" s="63" t="s">
        <v>348</v>
      </c>
      <c r="D350" s="63" t="s">
        <v>205</v>
      </c>
      <c r="E350" s="63" t="s">
        <v>168</v>
      </c>
      <c r="F350" s="63" t="s">
        <v>350</v>
      </c>
      <c r="G350" s="65">
        <v>4908</v>
      </c>
      <c r="H350" s="65">
        <v>78855.13</v>
      </c>
      <c r="I350" s="65">
        <v>6041.48</v>
      </c>
      <c r="J350" s="65">
        <v>221144.87</v>
      </c>
    </row>
    <row r="351" spans="1:10" ht="13.5">
      <c r="A351" s="61">
        <v>39294</v>
      </c>
      <c r="B351" s="62">
        <v>61</v>
      </c>
      <c r="C351" s="63" t="s">
        <v>348</v>
      </c>
      <c r="D351" s="63" t="s">
        <v>205</v>
      </c>
      <c r="E351" s="63" t="s">
        <v>169</v>
      </c>
      <c r="F351" s="63" t="s">
        <v>349</v>
      </c>
      <c r="G351" s="65">
        <v>3868.52</v>
      </c>
      <c r="H351" s="65">
        <v>82723.65</v>
      </c>
      <c r="I351" s="65">
        <v>2172.96</v>
      </c>
      <c r="J351" s="65">
        <v>217276.35</v>
      </c>
    </row>
    <row r="352" spans="1:10" ht="13.5">
      <c r="A352" s="61">
        <v>39294</v>
      </c>
      <c r="B352" s="62">
        <v>62</v>
      </c>
      <c r="C352" s="63" t="s">
        <v>348</v>
      </c>
      <c r="D352" s="63" t="s">
        <v>205</v>
      </c>
      <c r="E352" s="63" t="s">
        <v>170</v>
      </c>
      <c r="F352" s="63" t="s">
        <v>351</v>
      </c>
      <c r="G352" s="65">
        <v>2373.33</v>
      </c>
      <c r="H352" s="65">
        <v>85096.98</v>
      </c>
      <c r="I352" s="65">
        <v>-200.37</v>
      </c>
      <c r="J352" s="65">
        <v>214903.02</v>
      </c>
    </row>
    <row r="353" spans="1:10" ht="13.5">
      <c r="A353" s="61">
        <v>39287</v>
      </c>
      <c r="B353" s="66">
        <v>12624</v>
      </c>
      <c r="C353" s="63" t="s">
        <v>335</v>
      </c>
      <c r="D353" s="63" t="s">
        <v>335</v>
      </c>
      <c r="E353" s="63" t="s">
        <v>90</v>
      </c>
      <c r="F353" s="63" t="s">
        <v>335</v>
      </c>
      <c r="G353" s="65">
        <v>2131.5</v>
      </c>
      <c r="H353" s="65">
        <v>87228.48</v>
      </c>
      <c r="I353" s="65">
        <v>-2331.87</v>
      </c>
      <c r="J353" s="65">
        <v>212771.52</v>
      </c>
    </row>
    <row r="354" spans="1:10" ht="13.5">
      <c r="A354" s="61">
        <v>39289</v>
      </c>
      <c r="B354" s="62">
        <v>12644</v>
      </c>
      <c r="C354" s="63" t="s">
        <v>241</v>
      </c>
      <c r="D354" s="63" t="s">
        <v>205</v>
      </c>
      <c r="E354" s="63" t="s">
        <v>90</v>
      </c>
      <c r="F354" s="63" t="s">
        <v>242</v>
      </c>
      <c r="G354" s="65">
        <v>2081.5</v>
      </c>
      <c r="H354" s="65">
        <v>89309.98</v>
      </c>
      <c r="I354" s="65">
        <v>-4413.37</v>
      </c>
      <c r="J354" s="65">
        <v>210690.02</v>
      </c>
    </row>
    <row r="356" spans="1:82" s="26" customFormat="1" ht="12.75" customHeight="1">
      <c r="A356" s="30">
        <v>3802</v>
      </c>
      <c r="B356" s="31"/>
      <c r="C356" s="107" t="s">
        <v>45</v>
      </c>
      <c r="D356" s="108"/>
      <c r="E356" s="109"/>
      <c r="F356" s="32" t="s">
        <v>17</v>
      </c>
      <c r="G356" s="33"/>
      <c r="H356" s="33"/>
      <c r="I356" s="34">
        <v>40000</v>
      </c>
      <c r="J356" s="35">
        <v>480000</v>
      </c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</row>
    <row r="357" spans="1:10" ht="14.25">
      <c r="A357" s="5"/>
      <c r="F357" s="11" t="s">
        <v>15</v>
      </c>
      <c r="G357" s="64">
        <v>242857.5</v>
      </c>
      <c r="H357" s="64">
        <v>242857.5</v>
      </c>
      <c r="I357" s="14"/>
      <c r="J357" s="14"/>
    </row>
    <row r="358" spans="1:10" ht="13.5">
      <c r="A358" s="61">
        <v>39266</v>
      </c>
      <c r="B358" s="62">
        <v>3</v>
      </c>
      <c r="C358" s="63" t="s">
        <v>352</v>
      </c>
      <c r="D358" s="63" t="s">
        <v>205</v>
      </c>
      <c r="E358" s="63" t="s">
        <v>172</v>
      </c>
      <c r="F358" s="63" t="s">
        <v>353</v>
      </c>
      <c r="G358" s="65">
        <v>31365.56</v>
      </c>
      <c r="H358" s="65">
        <v>274223.06</v>
      </c>
      <c r="I358" s="65">
        <v>8634.44</v>
      </c>
      <c r="J358" s="65">
        <v>205776.94</v>
      </c>
    </row>
    <row r="359" spans="1:10" ht="13.5">
      <c r="A359" s="61">
        <v>39276</v>
      </c>
      <c r="B359" s="62">
        <v>16</v>
      </c>
      <c r="C359" s="63" t="s">
        <v>352</v>
      </c>
      <c r="D359" s="63" t="s">
        <v>205</v>
      </c>
      <c r="E359" s="63" t="s">
        <v>173</v>
      </c>
      <c r="F359" s="63" t="s">
        <v>353</v>
      </c>
      <c r="G359" s="65">
        <v>828</v>
      </c>
      <c r="H359" s="65">
        <v>275051.06</v>
      </c>
      <c r="I359" s="65">
        <v>7806.44</v>
      </c>
      <c r="J359" s="65">
        <v>204948.94</v>
      </c>
    </row>
    <row r="360" spans="1:10" ht="13.5">
      <c r="A360" s="61">
        <v>39287</v>
      </c>
      <c r="B360" s="66">
        <v>37</v>
      </c>
      <c r="C360" s="63" t="s">
        <v>323</v>
      </c>
      <c r="D360" s="63" t="s">
        <v>324</v>
      </c>
      <c r="E360" s="63" t="s">
        <v>174</v>
      </c>
      <c r="F360" s="63" t="s">
        <v>325</v>
      </c>
      <c r="G360" s="65">
        <v>-11515</v>
      </c>
      <c r="H360" s="65">
        <v>263536.06</v>
      </c>
      <c r="I360" s="65">
        <v>19321.44</v>
      </c>
      <c r="J360" s="65">
        <v>216463.94</v>
      </c>
    </row>
    <row r="361" spans="1:10" ht="13.5">
      <c r="A361" s="61">
        <v>39293</v>
      </c>
      <c r="B361" s="62">
        <v>51</v>
      </c>
      <c r="C361" s="63" t="s">
        <v>354</v>
      </c>
      <c r="D361" s="63" t="s">
        <v>205</v>
      </c>
      <c r="E361" s="63" t="s">
        <v>175</v>
      </c>
      <c r="F361" s="63" t="s">
        <v>355</v>
      </c>
      <c r="G361" s="65">
        <v>23682.6</v>
      </c>
      <c r="H361" s="65">
        <v>287218.66</v>
      </c>
      <c r="I361" s="65">
        <v>-4361.16</v>
      </c>
      <c r="J361" s="65">
        <v>192781.34</v>
      </c>
    </row>
    <row r="362" spans="1:10" ht="13.5">
      <c r="A362" s="61">
        <v>39293</v>
      </c>
      <c r="B362" s="62">
        <v>52</v>
      </c>
      <c r="C362" s="63" t="s">
        <v>342</v>
      </c>
      <c r="D362" s="63" t="s">
        <v>205</v>
      </c>
      <c r="E362" s="63" t="s">
        <v>176</v>
      </c>
      <c r="F362" s="63" t="s">
        <v>338</v>
      </c>
      <c r="G362" s="65">
        <v>2933</v>
      </c>
      <c r="H362" s="65">
        <v>290151.66</v>
      </c>
      <c r="I362" s="65">
        <v>-7294.16</v>
      </c>
      <c r="J362" s="65">
        <v>189848.34</v>
      </c>
    </row>
    <row r="363" spans="1:10" ht="13.5">
      <c r="A363" s="61">
        <v>39294</v>
      </c>
      <c r="B363" s="62">
        <v>66</v>
      </c>
      <c r="C363" s="63" t="s">
        <v>216</v>
      </c>
      <c r="D363" s="63" t="s">
        <v>205</v>
      </c>
      <c r="E363" s="63" t="s">
        <v>177</v>
      </c>
      <c r="F363" s="63" t="s">
        <v>338</v>
      </c>
      <c r="G363" s="65">
        <v>17099.97</v>
      </c>
      <c r="H363" s="65">
        <v>307251.63</v>
      </c>
      <c r="I363" s="65">
        <v>-24394.13</v>
      </c>
      <c r="J363" s="65">
        <v>172748.37</v>
      </c>
    </row>
    <row r="364" spans="1:10" ht="13.5">
      <c r="A364" s="61">
        <v>39294</v>
      </c>
      <c r="B364" s="62">
        <v>67</v>
      </c>
      <c r="C364" s="63" t="s">
        <v>337</v>
      </c>
      <c r="D364" s="63" t="s">
        <v>205</v>
      </c>
      <c r="E364" s="63" t="s">
        <v>178</v>
      </c>
      <c r="F364" s="63" t="s">
        <v>341</v>
      </c>
      <c r="G364" s="65">
        <v>1491</v>
      </c>
      <c r="H364" s="65">
        <v>308742.63</v>
      </c>
      <c r="I364" s="65">
        <v>-25885.13</v>
      </c>
      <c r="J364" s="65">
        <v>171257.37</v>
      </c>
    </row>
    <row r="365" spans="1:10" ht="13.5">
      <c r="A365" s="61">
        <v>39294</v>
      </c>
      <c r="B365" s="62">
        <v>69</v>
      </c>
      <c r="C365" s="63" t="s">
        <v>216</v>
      </c>
      <c r="D365" s="63" t="s">
        <v>205</v>
      </c>
      <c r="E365" s="63" t="s">
        <v>179</v>
      </c>
      <c r="F365" s="63" t="s">
        <v>338</v>
      </c>
      <c r="G365" s="65">
        <v>20592</v>
      </c>
      <c r="H365" s="65">
        <v>329334.63</v>
      </c>
      <c r="I365" s="65">
        <v>-46477.13</v>
      </c>
      <c r="J365" s="65">
        <v>150665.37</v>
      </c>
    </row>
    <row r="366" spans="1:10" ht="13.5">
      <c r="A366" s="61">
        <v>39275</v>
      </c>
      <c r="B366" s="62">
        <v>12594</v>
      </c>
      <c r="C366" s="63" t="s">
        <v>316</v>
      </c>
      <c r="D366" s="63" t="s">
        <v>317</v>
      </c>
      <c r="E366" s="63" t="s">
        <v>180</v>
      </c>
      <c r="F366" s="63" t="s">
        <v>318</v>
      </c>
      <c r="G366" s="65">
        <v>3250</v>
      </c>
      <c r="H366" s="65">
        <v>332584.63</v>
      </c>
      <c r="I366" s="65">
        <v>-49727.13</v>
      </c>
      <c r="J366" s="65">
        <v>147415.37</v>
      </c>
    </row>
    <row r="367" spans="1:10" ht="13.5">
      <c r="A367" s="61">
        <v>39276</v>
      </c>
      <c r="B367" s="62">
        <v>12611</v>
      </c>
      <c r="C367" s="63" t="s">
        <v>216</v>
      </c>
      <c r="D367" s="63" t="s">
        <v>205</v>
      </c>
      <c r="E367" s="63" t="s">
        <v>55</v>
      </c>
      <c r="F367" s="63" t="s">
        <v>208</v>
      </c>
      <c r="G367" s="65">
        <v>2285.96</v>
      </c>
      <c r="H367" s="65">
        <v>334870.59</v>
      </c>
      <c r="I367" s="65">
        <v>-52013.09</v>
      </c>
      <c r="J367" s="65">
        <v>145129.41</v>
      </c>
    </row>
    <row r="368" spans="1:10" ht="13.5">
      <c r="A368" s="61">
        <v>39279</v>
      </c>
      <c r="B368" s="62">
        <v>12615</v>
      </c>
      <c r="C368" s="63" t="s">
        <v>316</v>
      </c>
      <c r="D368" s="63" t="s">
        <v>317</v>
      </c>
      <c r="E368" s="63" t="s">
        <v>180</v>
      </c>
      <c r="F368" s="63" t="s">
        <v>318</v>
      </c>
      <c r="G368" s="65">
        <v>3250</v>
      </c>
      <c r="H368" s="65">
        <v>338120.59</v>
      </c>
      <c r="I368" s="65">
        <v>-55263.09</v>
      </c>
      <c r="J368" s="65">
        <v>141879.41</v>
      </c>
    </row>
    <row r="369" spans="1:10" ht="13.5">
      <c r="A369" s="61">
        <v>39287</v>
      </c>
      <c r="B369" s="66">
        <v>12626</v>
      </c>
      <c r="C369" s="63" t="s">
        <v>335</v>
      </c>
      <c r="D369" s="63" t="s">
        <v>335</v>
      </c>
      <c r="E369" s="63" t="s">
        <v>181</v>
      </c>
      <c r="F369" s="63" t="s">
        <v>335</v>
      </c>
      <c r="G369" s="65">
        <v>11515</v>
      </c>
      <c r="H369" s="65">
        <v>349635.59</v>
      </c>
      <c r="I369" s="65">
        <v>-66778.09</v>
      </c>
      <c r="J369" s="65">
        <v>130364.41</v>
      </c>
    </row>
    <row r="370" spans="1:10" ht="13.5">
      <c r="A370" s="61">
        <v>39287</v>
      </c>
      <c r="B370" s="62">
        <v>12627</v>
      </c>
      <c r="C370" s="63" t="s">
        <v>319</v>
      </c>
      <c r="D370" s="63" t="s">
        <v>320</v>
      </c>
      <c r="E370" s="63" t="s">
        <v>182</v>
      </c>
      <c r="F370" s="63" t="s">
        <v>318</v>
      </c>
      <c r="G370" s="65">
        <v>7245</v>
      </c>
      <c r="H370" s="65">
        <v>356880.59</v>
      </c>
      <c r="I370" s="65">
        <v>-74023.09</v>
      </c>
      <c r="J370" s="65">
        <v>123119.41</v>
      </c>
    </row>
    <row r="371" spans="1:10" ht="13.5">
      <c r="A371" s="61">
        <v>39287</v>
      </c>
      <c r="B371" s="62">
        <v>12630</v>
      </c>
      <c r="C371" s="63" t="s">
        <v>321</v>
      </c>
      <c r="D371" s="63" t="s">
        <v>322</v>
      </c>
      <c r="E371" s="63" t="s">
        <v>183</v>
      </c>
      <c r="F371" s="63" t="s">
        <v>318</v>
      </c>
      <c r="G371" s="65">
        <v>4126.2</v>
      </c>
      <c r="H371" s="65">
        <v>361006.79</v>
      </c>
      <c r="I371" s="65">
        <v>-78149.29</v>
      </c>
      <c r="J371" s="65">
        <v>118993.21</v>
      </c>
    </row>
    <row r="372" spans="1:10" ht="13.5">
      <c r="A372" s="61">
        <v>39287</v>
      </c>
      <c r="B372" s="62">
        <v>12632</v>
      </c>
      <c r="C372" s="63" t="s">
        <v>235</v>
      </c>
      <c r="D372" s="63" t="s">
        <v>205</v>
      </c>
      <c r="E372" s="63" t="s">
        <v>124</v>
      </c>
      <c r="F372" s="63" t="s">
        <v>208</v>
      </c>
      <c r="G372" s="65">
        <v>481</v>
      </c>
      <c r="H372" s="65">
        <v>361487.79</v>
      </c>
      <c r="I372" s="65">
        <v>-78630.29</v>
      </c>
      <c r="J372" s="65">
        <v>118512.21</v>
      </c>
    </row>
    <row r="373" spans="1:10" ht="13.5">
      <c r="A373" s="61">
        <v>39287</v>
      </c>
      <c r="B373" s="62">
        <v>12633</v>
      </c>
      <c r="C373" s="63" t="s">
        <v>323</v>
      </c>
      <c r="D373" s="63" t="s">
        <v>324</v>
      </c>
      <c r="E373" s="63" t="s">
        <v>181</v>
      </c>
      <c r="F373" s="63" t="s">
        <v>325</v>
      </c>
      <c r="G373" s="65">
        <v>11515.1</v>
      </c>
      <c r="H373" s="65">
        <v>373002.89</v>
      </c>
      <c r="I373" s="65">
        <v>-90145.39</v>
      </c>
      <c r="J373" s="65">
        <v>106997.11</v>
      </c>
    </row>
    <row r="374" spans="1:10" ht="13.5">
      <c r="A374" s="61">
        <v>39288</v>
      </c>
      <c r="B374" s="62">
        <v>12640</v>
      </c>
      <c r="C374" s="63" t="s">
        <v>218</v>
      </c>
      <c r="D374" s="63" t="s">
        <v>205</v>
      </c>
      <c r="E374" s="63" t="s">
        <v>101</v>
      </c>
      <c r="F374" s="63" t="s">
        <v>208</v>
      </c>
      <c r="G374" s="65">
        <v>2025</v>
      </c>
      <c r="H374" s="65">
        <v>375027.89</v>
      </c>
      <c r="I374" s="65">
        <v>-92170.39</v>
      </c>
      <c r="J374" s="65">
        <v>104972.11</v>
      </c>
    </row>
    <row r="375" spans="1:10" ht="13.5">
      <c r="A375" s="61">
        <v>39288</v>
      </c>
      <c r="B375" s="62">
        <v>12641</v>
      </c>
      <c r="C375" s="63" t="s">
        <v>326</v>
      </c>
      <c r="D375" s="63" t="s">
        <v>327</v>
      </c>
      <c r="E375" s="63" t="s">
        <v>184</v>
      </c>
      <c r="F375" s="63" t="s">
        <v>300</v>
      </c>
      <c r="G375" s="65">
        <v>47496.39</v>
      </c>
      <c r="H375" s="65">
        <v>422524.28</v>
      </c>
      <c r="I375" s="65">
        <v>-139666.78</v>
      </c>
      <c r="J375" s="65">
        <v>57475.72</v>
      </c>
    </row>
    <row r="376" spans="1:10" ht="13.5">
      <c r="A376" s="61">
        <v>39288</v>
      </c>
      <c r="B376" s="62">
        <v>12643</v>
      </c>
      <c r="C376" s="63" t="s">
        <v>217</v>
      </c>
      <c r="D376" s="63" t="s">
        <v>205</v>
      </c>
      <c r="E376" s="63" t="s">
        <v>28</v>
      </c>
      <c r="F376" s="63" t="s">
        <v>208</v>
      </c>
      <c r="G376" s="65">
        <v>371</v>
      </c>
      <c r="H376" s="65">
        <v>422895.28</v>
      </c>
      <c r="I376" s="65">
        <v>-140037.78</v>
      </c>
      <c r="J376" s="65">
        <v>57104.72</v>
      </c>
    </row>
    <row r="377" spans="1:10" ht="13.5">
      <c r="A377" s="61">
        <v>39289</v>
      </c>
      <c r="B377" s="62">
        <v>12646</v>
      </c>
      <c r="C377" s="63" t="s">
        <v>328</v>
      </c>
      <c r="D377" s="63" t="s">
        <v>329</v>
      </c>
      <c r="E377" s="63" t="s">
        <v>185</v>
      </c>
      <c r="F377" s="63" t="s">
        <v>330</v>
      </c>
      <c r="G377" s="65">
        <v>22425</v>
      </c>
      <c r="H377" s="65">
        <v>445320.28</v>
      </c>
      <c r="I377" s="65">
        <v>-162462.78</v>
      </c>
      <c r="J377" s="65">
        <v>34679.72</v>
      </c>
    </row>
    <row r="378" spans="1:10" ht="13.5">
      <c r="A378" s="61">
        <v>39293</v>
      </c>
      <c r="B378" s="62">
        <v>12651</v>
      </c>
      <c r="C378" s="63" t="s">
        <v>216</v>
      </c>
      <c r="D378" s="63" t="s">
        <v>205</v>
      </c>
      <c r="E378" s="63" t="s">
        <v>55</v>
      </c>
      <c r="F378" s="63" t="s">
        <v>208</v>
      </c>
      <c r="G378" s="65">
        <v>500</v>
      </c>
      <c r="H378" s="65">
        <v>445820.28</v>
      </c>
      <c r="I378" s="65">
        <v>-162962.78</v>
      </c>
      <c r="J378" s="65">
        <v>34179.72</v>
      </c>
    </row>
    <row r="379" spans="1:10" ht="13.5">
      <c r="A379" s="61">
        <v>39293</v>
      </c>
      <c r="B379" s="62">
        <v>12669</v>
      </c>
      <c r="C379" s="63" t="s">
        <v>331</v>
      </c>
      <c r="D379" s="63" t="s">
        <v>332</v>
      </c>
      <c r="E379" s="63" t="s">
        <v>186</v>
      </c>
      <c r="F379" s="63" t="s">
        <v>300</v>
      </c>
      <c r="G379" s="65">
        <v>3027.38</v>
      </c>
      <c r="H379" s="65">
        <v>448847.66</v>
      </c>
      <c r="I379" s="65">
        <v>-165990.16</v>
      </c>
      <c r="J379" s="65">
        <v>31152.34</v>
      </c>
    </row>
    <row r="380" spans="1:10" ht="13.5">
      <c r="A380" s="61">
        <v>39293</v>
      </c>
      <c r="B380" s="62">
        <v>12670</v>
      </c>
      <c r="C380" s="63" t="s">
        <v>333</v>
      </c>
      <c r="D380" s="63" t="s">
        <v>205</v>
      </c>
      <c r="E380" s="63" t="s">
        <v>90</v>
      </c>
      <c r="F380" s="63" t="s">
        <v>334</v>
      </c>
      <c r="G380" s="65">
        <v>7154</v>
      </c>
      <c r="H380" s="65">
        <v>456001.66</v>
      </c>
      <c r="I380" s="65">
        <v>-173144.16</v>
      </c>
      <c r="J380" s="65">
        <v>23998.34</v>
      </c>
    </row>
    <row r="382" spans="1:82" s="26" customFormat="1" ht="12.75" customHeight="1">
      <c r="A382" s="30">
        <v>3000</v>
      </c>
      <c r="B382" s="31"/>
      <c r="C382" s="107" t="s">
        <v>46</v>
      </c>
      <c r="D382" s="108"/>
      <c r="E382" s="109"/>
      <c r="F382" s="32" t="s">
        <v>17</v>
      </c>
      <c r="G382" s="33"/>
      <c r="H382" s="33"/>
      <c r="I382" s="34">
        <v>609286</v>
      </c>
      <c r="J382" s="35">
        <v>8768402</v>
      </c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</row>
    <row r="383" spans="1:82" s="46" customFormat="1" ht="12.75" customHeight="1">
      <c r="A383" s="36"/>
      <c r="B383" s="37"/>
      <c r="C383" s="38"/>
      <c r="D383" s="39"/>
      <c r="E383" s="40" t="s">
        <v>195</v>
      </c>
      <c r="F383" s="41"/>
      <c r="G383" s="42">
        <v>796178</v>
      </c>
      <c r="H383" s="42">
        <v>4998066</v>
      </c>
      <c r="I383" s="43">
        <v>-186891</v>
      </c>
      <c r="J383" s="44">
        <v>3770336</v>
      </c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</row>
    <row r="384" spans="1:82" s="46" customFormat="1" ht="12.75" customHeight="1">
      <c r="A384" s="47"/>
      <c r="B384" s="48"/>
      <c r="C384" s="98" t="s">
        <v>193</v>
      </c>
      <c r="D384" s="99"/>
      <c r="E384" s="100"/>
      <c r="F384" s="49"/>
      <c r="G384" s="50">
        <v>0</v>
      </c>
      <c r="H384" s="50">
        <v>221600</v>
      </c>
      <c r="I384" s="50">
        <v>0</v>
      </c>
      <c r="J384" s="51">
        <v>47622</v>
      </c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</row>
    <row r="385" spans="1:82" s="46" customFormat="1" ht="12.75" customHeight="1">
      <c r="A385" s="52"/>
      <c r="B385" s="53"/>
      <c r="C385" s="94" t="s">
        <v>199</v>
      </c>
      <c r="D385" s="95"/>
      <c r="E385" s="96"/>
      <c r="F385" s="54"/>
      <c r="G385" s="55">
        <f>G383+G384</f>
        <v>796178</v>
      </c>
      <c r="H385" s="55">
        <f>H383+H384</f>
        <v>5219666</v>
      </c>
      <c r="I385" s="56">
        <f>I383+I384</f>
        <v>-186891</v>
      </c>
      <c r="J385" s="55">
        <f>J383+J384</f>
        <v>3817958</v>
      </c>
      <c r="K385" s="57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</row>
    <row r="386" spans="1:10" ht="13.5" thickBot="1">
      <c r="A386" s="12"/>
      <c r="B386" s="11"/>
      <c r="C386" s="11"/>
      <c r="D386" s="11"/>
      <c r="E386" s="11"/>
      <c r="F386" s="11"/>
      <c r="G386" s="13"/>
      <c r="H386" s="13"/>
      <c r="I386" s="13"/>
      <c r="J386" s="13"/>
    </row>
    <row r="387" spans="1:5" s="29" customFormat="1" ht="15" thickBot="1">
      <c r="A387" s="28"/>
      <c r="B387" s="28"/>
      <c r="C387" s="101" t="s">
        <v>201</v>
      </c>
      <c r="D387" s="102"/>
      <c r="E387" s="103"/>
    </row>
    <row r="388" spans="1:82" s="26" customFormat="1" ht="12.75" customHeight="1">
      <c r="A388" s="30">
        <v>5101</v>
      </c>
      <c r="B388" s="31"/>
      <c r="C388" s="107" t="s">
        <v>47</v>
      </c>
      <c r="D388" s="108"/>
      <c r="E388" s="109"/>
      <c r="F388" s="32" t="s">
        <v>17</v>
      </c>
      <c r="G388" s="33"/>
      <c r="H388" s="33"/>
      <c r="I388" s="34">
        <v>0</v>
      </c>
      <c r="J388" s="35">
        <v>150000</v>
      </c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</row>
    <row r="389" spans="1:10" ht="14.25">
      <c r="A389" s="5"/>
      <c r="F389" s="11" t="s">
        <v>15</v>
      </c>
      <c r="G389" s="64">
        <v>20940.21</v>
      </c>
      <c r="H389" s="64">
        <v>20940.21</v>
      </c>
      <c r="I389" s="65">
        <v>0</v>
      </c>
      <c r="J389" s="65">
        <v>129059.79</v>
      </c>
    </row>
    <row r="391" spans="1:82" s="26" customFormat="1" ht="12.75" customHeight="1">
      <c r="A391" s="30">
        <v>5102</v>
      </c>
      <c r="B391" s="31"/>
      <c r="C391" s="107" t="s">
        <v>48</v>
      </c>
      <c r="D391" s="108"/>
      <c r="E391" s="109"/>
      <c r="F391" s="32" t="s">
        <v>17</v>
      </c>
      <c r="G391" s="33"/>
      <c r="H391" s="33"/>
      <c r="I391" s="34">
        <v>1500</v>
      </c>
      <c r="J391" s="35">
        <v>18000</v>
      </c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</row>
    <row r="392" spans="1:10" ht="14.25">
      <c r="A392" s="5"/>
      <c r="F392" s="11" t="s">
        <v>15</v>
      </c>
      <c r="G392" s="64">
        <v>21604.04</v>
      </c>
      <c r="H392" s="64">
        <v>21604.04</v>
      </c>
      <c r="I392" s="14"/>
      <c r="J392" s="14"/>
    </row>
    <row r="393" spans="1:10" ht="13.5">
      <c r="A393" s="61">
        <v>39294</v>
      </c>
      <c r="B393" s="62">
        <v>63</v>
      </c>
      <c r="C393" s="63" t="s">
        <v>216</v>
      </c>
      <c r="D393" s="63" t="s">
        <v>205</v>
      </c>
      <c r="E393" s="63" t="s">
        <v>187</v>
      </c>
      <c r="F393" s="63" t="s">
        <v>356</v>
      </c>
      <c r="G393" s="65">
        <v>2498</v>
      </c>
      <c r="H393" s="65">
        <v>24102.04</v>
      </c>
      <c r="I393" s="65">
        <v>-998</v>
      </c>
      <c r="J393" s="65">
        <v>-6102.04</v>
      </c>
    </row>
    <row r="394" spans="1:10" ht="13.5">
      <c r="A394" s="61">
        <v>39294</v>
      </c>
      <c r="B394" s="62">
        <v>64</v>
      </c>
      <c r="C394" s="63" t="s">
        <v>216</v>
      </c>
      <c r="D394" s="63" t="s">
        <v>205</v>
      </c>
      <c r="E394" s="63" t="s">
        <v>188</v>
      </c>
      <c r="F394" s="63" t="s">
        <v>357</v>
      </c>
      <c r="G394" s="65">
        <v>3498</v>
      </c>
      <c r="H394" s="65">
        <v>27600.04</v>
      </c>
      <c r="I394" s="65">
        <v>-4496</v>
      </c>
      <c r="J394" s="65">
        <v>-9600.04</v>
      </c>
    </row>
    <row r="396" spans="1:82" s="26" customFormat="1" ht="12.75" customHeight="1">
      <c r="A396" s="30">
        <v>5103</v>
      </c>
      <c r="B396" s="31"/>
      <c r="C396" s="107" t="s">
        <v>49</v>
      </c>
      <c r="D396" s="108"/>
      <c r="E396" s="109"/>
      <c r="F396" s="32" t="s">
        <v>17</v>
      </c>
      <c r="G396" s="33"/>
      <c r="H396" s="33"/>
      <c r="I396" s="34">
        <v>1250</v>
      </c>
      <c r="J396" s="35">
        <v>15000</v>
      </c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</row>
    <row r="397" spans="1:10" ht="13.5">
      <c r="A397" s="5"/>
      <c r="F397" s="11" t="s">
        <v>15</v>
      </c>
      <c r="G397" s="13">
        <v>0</v>
      </c>
      <c r="H397" s="13">
        <v>0</v>
      </c>
      <c r="I397" s="65">
        <v>1250</v>
      </c>
      <c r="J397" s="65">
        <v>15000</v>
      </c>
    </row>
    <row r="398" spans="1:10" ht="13.5">
      <c r="A398" s="5"/>
      <c r="F398" s="11"/>
      <c r="G398" s="13"/>
      <c r="H398" s="13"/>
      <c r="I398" s="65"/>
      <c r="J398" s="65"/>
    </row>
    <row r="399" spans="1:82" s="26" customFormat="1" ht="12.75" customHeight="1">
      <c r="A399" s="30">
        <v>5204</v>
      </c>
      <c r="B399" s="31"/>
      <c r="C399" s="107" t="s">
        <v>88</v>
      </c>
      <c r="D399" s="108"/>
      <c r="E399" s="109"/>
      <c r="F399" s="32" t="s">
        <v>17</v>
      </c>
      <c r="G399" s="33"/>
      <c r="H399" s="33"/>
      <c r="I399" s="34">
        <v>1833</v>
      </c>
      <c r="J399" s="35">
        <v>21996</v>
      </c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</row>
    <row r="400" spans="1:10" ht="13.5">
      <c r="A400" s="5"/>
      <c r="F400" s="11" t="s">
        <v>15</v>
      </c>
      <c r="G400" s="13">
        <v>0</v>
      </c>
      <c r="H400" s="13">
        <v>0</v>
      </c>
      <c r="I400" s="65">
        <v>1833</v>
      </c>
      <c r="J400" s="65">
        <v>21996</v>
      </c>
    </row>
    <row r="402" spans="1:82" s="26" customFormat="1" ht="12.75" customHeight="1" hidden="1">
      <c r="A402" s="30">
        <v>5206</v>
      </c>
      <c r="B402" s="31"/>
      <c r="C402" s="107" t="s">
        <v>89</v>
      </c>
      <c r="D402" s="108"/>
      <c r="E402" s="109"/>
      <c r="F402" s="32"/>
      <c r="G402" s="33"/>
      <c r="H402" s="33"/>
      <c r="I402" s="34"/>
      <c r="J402" s="3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</row>
    <row r="403" spans="1:10" ht="12.75" hidden="1">
      <c r="A403" s="5"/>
      <c r="F403" s="11" t="s">
        <v>15</v>
      </c>
      <c r="G403" s="13">
        <v>0</v>
      </c>
      <c r="H403" s="13">
        <v>0</v>
      </c>
      <c r="I403" s="14">
        <v>0</v>
      </c>
      <c r="J403" s="14">
        <v>0</v>
      </c>
    </row>
    <row r="404" ht="12.75" hidden="1"/>
    <row r="405" spans="1:10" ht="12.75" hidden="1">
      <c r="A405" s="12"/>
      <c r="B405" s="11"/>
      <c r="C405" s="110" t="s">
        <v>1</v>
      </c>
      <c r="D405" s="110"/>
      <c r="E405" s="110"/>
      <c r="F405" s="11"/>
      <c r="G405" s="13"/>
      <c r="H405" s="13"/>
      <c r="I405" s="13"/>
      <c r="J405" s="13"/>
    </row>
    <row r="406" spans="1:82" s="26" customFormat="1" ht="12.75" customHeight="1" hidden="1">
      <c r="A406" s="30">
        <v>5301</v>
      </c>
      <c r="B406" s="31"/>
      <c r="C406" s="107"/>
      <c r="D406" s="108"/>
      <c r="E406" s="109"/>
      <c r="F406" s="32" t="s">
        <v>15</v>
      </c>
      <c r="G406" s="33">
        <v>0</v>
      </c>
      <c r="H406" s="33">
        <v>0</v>
      </c>
      <c r="I406" s="34">
        <v>0</v>
      </c>
      <c r="J406" s="35">
        <v>0</v>
      </c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</row>
    <row r="408" spans="1:82" s="26" customFormat="1" ht="12.75" customHeight="1">
      <c r="A408" s="30">
        <v>5000</v>
      </c>
      <c r="B408" s="31"/>
      <c r="C408" s="107" t="s">
        <v>202</v>
      </c>
      <c r="D408" s="108"/>
      <c r="E408" s="109"/>
      <c r="F408" s="32" t="s">
        <v>17</v>
      </c>
      <c r="G408" s="33"/>
      <c r="H408" s="33"/>
      <c r="I408" s="34">
        <v>4583</v>
      </c>
      <c r="J408" s="35">
        <v>205000</v>
      </c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</row>
    <row r="409" spans="1:82" s="46" customFormat="1" ht="12.75" customHeight="1">
      <c r="A409" s="36"/>
      <c r="B409" s="37"/>
      <c r="C409" s="38"/>
      <c r="D409" s="39"/>
      <c r="E409" s="40" t="s">
        <v>195</v>
      </c>
      <c r="F409" s="41"/>
      <c r="G409" s="42">
        <v>5996</v>
      </c>
      <c r="H409" s="42">
        <v>48540</v>
      </c>
      <c r="I409" s="43">
        <v>-1413</v>
      </c>
      <c r="J409" s="44">
        <v>156460</v>
      </c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</row>
    <row r="410" spans="1:82" s="46" customFormat="1" ht="12.75" customHeight="1">
      <c r="A410" s="47"/>
      <c r="B410" s="48"/>
      <c r="C410" s="98" t="s">
        <v>193</v>
      </c>
      <c r="D410" s="99"/>
      <c r="E410" s="100"/>
      <c r="F410" s="49"/>
      <c r="G410" s="50">
        <v>0</v>
      </c>
      <c r="H410" s="50">
        <v>0</v>
      </c>
      <c r="I410" s="51">
        <v>0</v>
      </c>
      <c r="J410" s="51">
        <v>0</v>
      </c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</row>
    <row r="411" spans="1:82" s="46" customFormat="1" ht="12.75" customHeight="1" thickBot="1">
      <c r="A411" s="52"/>
      <c r="B411" s="53"/>
      <c r="C411" s="94" t="s">
        <v>203</v>
      </c>
      <c r="D411" s="95"/>
      <c r="E411" s="96"/>
      <c r="F411" s="54"/>
      <c r="G411" s="55">
        <f>G409+G410</f>
        <v>5996</v>
      </c>
      <c r="H411" s="55">
        <f>H409+H410</f>
        <v>48540</v>
      </c>
      <c r="I411" s="55">
        <f>I409+I410</f>
        <v>-1413</v>
      </c>
      <c r="J411" s="55">
        <f>J409+J410</f>
        <v>156460</v>
      </c>
      <c r="K411" s="57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</row>
    <row r="412" spans="1:82" s="46" customFormat="1" ht="18" customHeight="1" thickBot="1">
      <c r="A412" s="52"/>
      <c r="B412" s="53"/>
      <c r="C412" s="101" t="s">
        <v>204</v>
      </c>
      <c r="D412" s="102"/>
      <c r="E412" s="103"/>
      <c r="F412" s="54"/>
      <c r="G412" s="55">
        <v>3486499</v>
      </c>
      <c r="H412" s="55">
        <v>25241185</v>
      </c>
      <c r="I412" s="56">
        <v>-184127</v>
      </c>
      <c r="J412" s="55">
        <v>24886846</v>
      </c>
      <c r="K412" s="57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</row>
    <row r="413" spans="1:10" ht="12.75">
      <c r="A413" s="12"/>
      <c r="B413" s="11"/>
      <c r="C413" s="11"/>
      <c r="D413" s="11"/>
      <c r="E413" s="11"/>
      <c r="F413" s="11"/>
      <c r="G413" s="13"/>
      <c r="H413" s="13"/>
      <c r="I413" s="13"/>
      <c r="J413" s="13"/>
    </row>
    <row r="414" spans="1:10" ht="13.5" thickBot="1">
      <c r="A414" s="12"/>
      <c r="B414" s="11"/>
      <c r="C414" s="11"/>
      <c r="D414" s="11"/>
      <c r="E414" s="11"/>
      <c r="F414" s="11"/>
      <c r="G414" s="13"/>
      <c r="H414" s="13"/>
      <c r="I414" s="13"/>
      <c r="J414" s="13"/>
    </row>
    <row r="415" spans="1:82" s="26" customFormat="1" ht="18.75" customHeight="1" thickBot="1">
      <c r="A415" s="68"/>
      <c r="B415" s="69"/>
      <c r="C415" s="101" t="s">
        <v>358</v>
      </c>
      <c r="D415" s="102"/>
      <c r="E415" s="103"/>
      <c r="F415" s="70"/>
      <c r="G415" s="71"/>
      <c r="H415" s="71"/>
      <c r="I415" s="72"/>
      <c r="J415" s="72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</row>
    <row r="416" spans="1:82" s="26" customFormat="1" ht="12.75" customHeight="1">
      <c r="A416" s="30"/>
      <c r="B416" s="31"/>
      <c r="C416" s="104" t="s">
        <v>359</v>
      </c>
      <c r="D416" s="105"/>
      <c r="E416" s="106"/>
      <c r="F416" s="32" t="s">
        <v>17</v>
      </c>
      <c r="G416" s="33"/>
      <c r="H416" s="33"/>
      <c r="I416" s="42">
        <v>2020520</v>
      </c>
      <c r="J416" s="44">
        <v>24246239</v>
      </c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</row>
    <row r="417" spans="1:82" s="76" customFormat="1" ht="12">
      <c r="A417" s="73"/>
      <c r="B417" s="37"/>
      <c r="C417" s="41"/>
      <c r="D417" s="41"/>
      <c r="E417" s="41"/>
      <c r="F417" s="41" t="s">
        <v>15</v>
      </c>
      <c r="G417" s="74">
        <v>12123120</v>
      </c>
      <c r="H417" s="74">
        <f>G417</f>
        <v>12123120</v>
      </c>
      <c r="I417" s="74"/>
      <c r="J417" s="74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</row>
    <row r="418" spans="1:82" s="79" customFormat="1" ht="12.75">
      <c r="A418" s="77">
        <v>39265</v>
      </c>
      <c r="B418" s="78">
        <v>12567</v>
      </c>
      <c r="C418" s="75" t="s">
        <v>360</v>
      </c>
      <c r="D418" s="75" t="s">
        <v>361</v>
      </c>
      <c r="E418" s="75" t="s">
        <v>362</v>
      </c>
      <c r="F418" s="75" t="s">
        <v>363</v>
      </c>
      <c r="G418" s="65">
        <v>708776.45</v>
      </c>
      <c r="H418" s="65">
        <f>H417+G418</f>
        <v>12831896.45</v>
      </c>
      <c r="I418" s="65">
        <f>I416-G418</f>
        <v>1311743.55</v>
      </c>
      <c r="J418" s="65">
        <f>J$416-H418</f>
        <v>11414342.55</v>
      </c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</row>
    <row r="419" spans="1:82" s="79" customFormat="1" ht="12.75">
      <c r="A419" s="77">
        <v>39265</v>
      </c>
      <c r="B419" s="78">
        <v>12568</v>
      </c>
      <c r="C419" s="45" t="s">
        <v>364</v>
      </c>
      <c r="D419" s="45" t="s">
        <v>365</v>
      </c>
      <c r="E419" s="75" t="s">
        <v>366</v>
      </c>
      <c r="F419" s="80" t="s">
        <v>363</v>
      </c>
      <c r="G419" s="65">
        <v>556105.33</v>
      </c>
      <c r="H419" s="65">
        <f>H418+G419</f>
        <v>13388001.78</v>
      </c>
      <c r="I419" s="65">
        <f aca="true" t="shared" si="0" ref="I419:I425">I418-G419</f>
        <v>755638.2200000001</v>
      </c>
      <c r="J419" s="65">
        <f aca="true" t="shared" si="1" ref="J419:J425">J$416-H419</f>
        <v>10858237.22</v>
      </c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</row>
    <row r="420" spans="1:82" s="79" customFormat="1" ht="12.75">
      <c r="A420" s="77">
        <v>39265</v>
      </c>
      <c r="B420" s="78">
        <v>12569</v>
      </c>
      <c r="C420" s="45" t="s">
        <v>367</v>
      </c>
      <c r="D420" s="45" t="s">
        <v>368</v>
      </c>
      <c r="E420" s="75" t="s">
        <v>369</v>
      </c>
      <c r="F420" s="80" t="s">
        <v>363</v>
      </c>
      <c r="G420" s="65">
        <v>178311.39</v>
      </c>
      <c r="H420" s="65">
        <f aca="true" t="shared" si="2" ref="H420:H425">H419+G420</f>
        <v>13566313.17</v>
      </c>
      <c r="I420" s="65">
        <f t="shared" si="0"/>
        <v>577326.8300000001</v>
      </c>
      <c r="J420" s="65">
        <f t="shared" si="1"/>
        <v>10679925.83</v>
      </c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</row>
    <row r="421" spans="1:82" s="79" customFormat="1" ht="12.75">
      <c r="A421" s="77">
        <v>39265</v>
      </c>
      <c r="B421" s="78">
        <v>12570</v>
      </c>
      <c r="C421" s="45" t="s">
        <v>370</v>
      </c>
      <c r="D421" s="45" t="s">
        <v>371</v>
      </c>
      <c r="E421" s="75" t="s">
        <v>372</v>
      </c>
      <c r="F421" s="80" t="s">
        <v>363</v>
      </c>
      <c r="G421" s="65">
        <v>121838.62</v>
      </c>
      <c r="H421" s="65">
        <f t="shared" si="2"/>
        <v>13688151.79</v>
      </c>
      <c r="I421" s="65">
        <f t="shared" si="0"/>
        <v>455488.2100000001</v>
      </c>
      <c r="J421" s="65">
        <f t="shared" si="1"/>
        <v>10558087.21</v>
      </c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</row>
    <row r="422" spans="1:82" s="79" customFormat="1" ht="12.75">
      <c r="A422" s="77">
        <v>39265</v>
      </c>
      <c r="B422" s="78">
        <v>12571</v>
      </c>
      <c r="C422" s="45" t="s">
        <v>373</v>
      </c>
      <c r="D422" s="45" t="s">
        <v>374</v>
      </c>
      <c r="E422" s="75" t="s">
        <v>375</v>
      </c>
      <c r="F422" s="80" t="s">
        <v>363</v>
      </c>
      <c r="G422" s="65">
        <v>126234.54</v>
      </c>
      <c r="H422" s="65">
        <f t="shared" si="2"/>
        <v>13814386.329999998</v>
      </c>
      <c r="I422" s="65">
        <f t="shared" si="0"/>
        <v>329253.6700000001</v>
      </c>
      <c r="J422" s="65">
        <f t="shared" si="1"/>
        <v>10431852.670000002</v>
      </c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</row>
    <row r="423" spans="1:82" s="79" customFormat="1" ht="12.75">
      <c r="A423" s="77">
        <v>39265</v>
      </c>
      <c r="B423" s="78">
        <v>12572</v>
      </c>
      <c r="C423" s="45" t="s">
        <v>376</v>
      </c>
      <c r="D423" s="45" t="s">
        <v>377</v>
      </c>
      <c r="E423" s="75" t="s">
        <v>378</v>
      </c>
      <c r="F423" s="80" t="s">
        <v>363</v>
      </c>
      <c r="G423" s="65">
        <v>89814.99</v>
      </c>
      <c r="H423" s="65">
        <f t="shared" si="2"/>
        <v>13904201.319999998</v>
      </c>
      <c r="I423" s="65">
        <f t="shared" si="0"/>
        <v>239438.6800000001</v>
      </c>
      <c r="J423" s="65">
        <f t="shared" si="1"/>
        <v>10342037.680000002</v>
      </c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</row>
    <row r="424" spans="1:82" s="79" customFormat="1" ht="12.75">
      <c r="A424" s="77">
        <v>39265</v>
      </c>
      <c r="B424" s="78">
        <v>12573</v>
      </c>
      <c r="C424" s="45" t="s">
        <v>379</v>
      </c>
      <c r="D424" s="45" t="s">
        <v>380</v>
      </c>
      <c r="E424" s="75" t="s">
        <v>381</v>
      </c>
      <c r="F424" s="80" t="s">
        <v>363</v>
      </c>
      <c r="G424" s="65">
        <v>142637.8</v>
      </c>
      <c r="H424" s="65">
        <f t="shared" si="2"/>
        <v>14046839.12</v>
      </c>
      <c r="I424" s="65">
        <f t="shared" si="0"/>
        <v>96800.88000000012</v>
      </c>
      <c r="J424" s="65">
        <f t="shared" si="1"/>
        <v>10199399.88</v>
      </c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</row>
    <row r="425" spans="1:82" s="79" customFormat="1" ht="12.75">
      <c r="A425" s="77">
        <v>39265</v>
      </c>
      <c r="B425" s="78">
        <v>12574</v>
      </c>
      <c r="C425" s="45" t="s">
        <v>382</v>
      </c>
      <c r="D425" s="45" t="s">
        <v>383</v>
      </c>
      <c r="E425" s="75" t="s">
        <v>384</v>
      </c>
      <c r="F425" s="80" t="s">
        <v>363</v>
      </c>
      <c r="G425" s="65">
        <v>96800.81</v>
      </c>
      <c r="H425" s="65">
        <f t="shared" si="2"/>
        <v>14143639.93</v>
      </c>
      <c r="I425" s="65">
        <f t="shared" si="0"/>
        <v>0.07000000012340024</v>
      </c>
      <c r="J425" s="65">
        <f t="shared" si="1"/>
        <v>10102599.07</v>
      </c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</row>
    <row r="426" spans="1:10" s="84" customFormat="1" ht="12.75">
      <c r="A426" s="81"/>
      <c r="B426" s="82"/>
      <c r="C426" s="83"/>
      <c r="D426" s="83"/>
      <c r="E426" s="83"/>
      <c r="F426" s="83"/>
      <c r="G426" s="65"/>
      <c r="H426" s="65"/>
      <c r="I426" s="65"/>
      <c r="J426" s="65"/>
    </row>
    <row r="427" spans="1:82" s="26" customFormat="1" ht="12.75" customHeight="1">
      <c r="A427" s="30"/>
      <c r="B427" s="31"/>
      <c r="C427" s="104" t="s">
        <v>385</v>
      </c>
      <c r="D427" s="105"/>
      <c r="E427" s="106"/>
      <c r="F427" s="32" t="s">
        <v>17</v>
      </c>
      <c r="G427" s="33"/>
      <c r="H427" s="33"/>
      <c r="I427" s="42">
        <v>116461</v>
      </c>
      <c r="J427" s="44">
        <v>1397530</v>
      </c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</row>
    <row r="428" spans="1:82" s="76" customFormat="1" ht="12">
      <c r="A428" s="73"/>
      <c r="B428" s="37"/>
      <c r="C428" s="41"/>
      <c r="D428" s="41"/>
      <c r="E428" s="41"/>
      <c r="F428" s="41" t="s">
        <v>15</v>
      </c>
      <c r="G428" s="85">
        <v>0</v>
      </c>
      <c r="H428" s="85">
        <v>0</v>
      </c>
      <c r="I428" s="85"/>
      <c r="J428" s="86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</row>
    <row r="429" spans="1:10" s="84" customFormat="1" ht="12">
      <c r="A429" s="81"/>
      <c r="B429" s="82"/>
      <c r="C429" s="83"/>
      <c r="D429" s="83"/>
      <c r="E429" s="83"/>
      <c r="F429" s="83"/>
      <c r="G429" s="87"/>
      <c r="H429" s="87"/>
      <c r="I429" s="87"/>
      <c r="J429" s="88"/>
    </row>
    <row r="430" spans="1:82" s="26" customFormat="1" ht="12.75" customHeight="1">
      <c r="A430" s="30"/>
      <c r="B430" s="31"/>
      <c r="C430" s="104" t="s">
        <v>386</v>
      </c>
      <c r="D430" s="105"/>
      <c r="E430" s="106"/>
      <c r="F430" s="32" t="s">
        <v>17</v>
      </c>
      <c r="G430" s="33"/>
      <c r="H430" s="33">
        <v>0</v>
      </c>
      <c r="I430" s="34">
        <v>0</v>
      </c>
      <c r="J430" s="44">
        <v>73472</v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</row>
    <row r="431" spans="1:82" s="76" customFormat="1" ht="12">
      <c r="A431" s="73"/>
      <c r="B431" s="37"/>
      <c r="C431" s="41"/>
      <c r="D431" s="41"/>
      <c r="E431" s="41"/>
      <c r="F431" s="41" t="s">
        <v>15</v>
      </c>
      <c r="G431" s="85">
        <v>0</v>
      </c>
      <c r="H431" s="85">
        <v>61801</v>
      </c>
      <c r="I431" s="85">
        <v>0</v>
      </c>
      <c r="J431" s="86">
        <f>J430-H431</f>
        <v>11671</v>
      </c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</row>
    <row r="432" spans="1:10" s="84" customFormat="1" ht="12">
      <c r="A432" s="81"/>
      <c r="B432" s="82"/>
      <c r="C432" s="83"/>
      <c r="D432" s="83"/>
      <c r="E432" s="83"/>
      <c r="F432" s="83"/>
      <c r="G432" s="87"/>
      <c r="H432" s="87"/>
      <c r="I432" s="87"/>
      <c r="J432" s="88"/>
    </row>
    <row r="433" spans="1:82" s="46" customFormat="1" ht="12.75" customHeight="1">
      <c r="A433" s="36" t="s">
        <v>196</v>
      </c>
      <c r="B433" s="37"/>
      <c r="C433" s="104" t="s">
        <v>358</v>
      </c>
      <c r="D433" s="105"/>
      <c r="E433" s="106"/>
      <c r="F433" s="32" t="s">
        <v>17</v>
      </c>
      <c r="G433" s="42"/>
      <c r="H433" s="42"/>
      <c r="I433" s="42">
        <v>2136981</v>
      </c>
      <c r="J433" s="44">
        <v>25643769</v>
      </c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</row>
    <row r="434" spans="1:82" s="46" customFormat="1" ht="12.75" customHeight="1">
      <c r="A434" s="36"/>
      <c r="B434" s="37"/>
      <c r="C434" s="38"/>
      <c r="D434" s="39"/>
      <c r="E434" s="40" t="s">
        <v>195</v>
      </c>
      <c r="F434" s="41"/>
      <c r="G434" s="42">
        <v>2020520</v>
      </c>
      <c r="H434" s="42">
        <v>14143640</v>
      </c>
      <c r="I434" s="44">
        <f>I433-G434</f>
        <v>116461</v>
      </c>
      <c r="J434" s="44">
        <f>J433-H434</f>
        <v>11500129</v>
      </c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</row>
    <row r="435" spans="1:82" s="46" customFormat="1" ht="12.75" customHeight="1">
      <c r="A435" s="47"/>
      <c r="B435" s="48"/>
      <c r="C435" s="98" t="s">
        <v>193</v>
      </c>
      <c r="D435" s="99"/>
      <c r="E435" s="100"/>
      <c r="F435" s="49"/>
      <c r="G435" s="50">
        <v>0</v>
      </c>
      <c r="H435" s="50">
        <v>60801</v>
      </c>
      <c r="I435" s="51">
        <v>0</v>
      </c>
      <c r="J435" s="51">
        <v>11671</v>
      </c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</row>
    <row r="436" spans="1:82" s="46" customFormat="1" ht="12.75" customHeight="1">
      <c r="A436" s="52"/>
      <c r="B436" s="53"/>
      <c r="C436" s="94" t="s">
        <v>387</v>
      </c>
      <c r="D436" s="95"/>
      <c r="E436" s="96"/>
      <c r="F436" s="54"/>
      <c r="G436" s="55">
        <f>G434+G435</f>
        <v>2020520</v>
      </c>
      <c r="H436" s="55">
        <f>H434+H435</f>
        <v>14204441</v>
      </c>
      <c r="I436" s="55">
        <f>I434+I435</f>
        <v>116461</v>
      </c>
      <c r="J436" s="55">
        <f>J434+J435</f>
        <v>11511800</v>
      </c>
      <c r="K436" s="57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</row>
    <row r="437" spans="1:10" s="29" customFormat="1" ht="14.25">
      <c r="A437" s="58"/>
      <c r="B437" s="58"/>
      <c r="C437" s="97" t="s">
        <v>388</v>
      </c>
      <c r="D437" s="97"/>
      <c r="E437" s="97"/>
      <c r="G437" s="65">
        <f>G434+G412</f>
        <v>5507019</v>
      </c>
      <c r="H437" s="65">
        <f>H434+H412</f>
        <v>39384825</v>
      </c>
      <c r="I437" s="118">
        <f>I434+I412</f>
        <v>-67666</v>
      </c>
      <c r="J437" s="65">
        <f>J434+J412</f>
        <v>36386975</v>
      </c>
    </row>
    <row r="438" spans="1:82" s="46" customFormat="1" ht="12.75" customHeight="1" thickBot="1">
      <c r="A438" s="47"/>
      <c r="B438" s="48"/>
      <c r="C438" s="98" t="s">
        <v>389</v>
      </c>
      <c r="D438" s="99"/>
      <c r="E438" s="100"/>
      <c r="F438" s="49"/>
      <c r="G438" s="50">
        <v>0</v>
      </c>
      <c r="H438" s="50">
        <v>458589</v>
      </c>
      <c r="I438" s="51">
        <v>0</v>
      </c>
      <c r="J438" s="51">
        <v>91501</v>
      </c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</row>
    <row r="439" spans="1:82" s="46" customFormat="1" ht="18" customHeight="1" thickBot="1">
      <c r="A439" s="52"/>
      <c r="B439" s="53"/>
      <c r="C439" s="101" t="s">
        <v>390</v>
      </c>
      <c r="D439" s="102"/>
      <c r="E439" s="103"/>
      <c r="F439" s="54"/>
      <c r="G439" s="55">
        <f>G437+G438</f>
        <v>5507019</v>
      </c>
      <c r="H439" s="55">
        <f>H437+H438</f>
        <v>39843414</v>
      </c>
      <c r="I439" s="56">
        <f>I437+I438</f>
        <v>-67666</v>
      </c>
      <c r="J439" s="55">
        <f>J437+J438</f>
        <v>36478476</v>
      </c>
      <c r="K439" s="57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</row>
    <row r="440" spans="1:10" ht="12.75">
      <c r="A440" s="12"/>
      <c r="B440" s="11"/>
      <c r="C440" s="11"/>
      <c r="D440" s="11"/>
      <c r="E440" s="11"/>
      <c r="F440" s="11"/>
      <c r="G440" s="13"/>
      <c r="H440" s="13"/>
      <c r="I440" s="13"/>
      <c r="J440" s="13"/>
    </row>
  </sheetData>
  <mergeCells count="100">
    <mergeCell ref="C206:E206"/>
    <mergeCell ref="C211:E211"/>
    <mergeCell ref="C214:E214"/>
    <mergeCell ref="C191:E191"/>
    <mergeCell ref="C192:E192"/>
    <mergeCell ref="C195:E195"/>
    <mergeCell ref="C199:E199"/>
    <mergeCell ref="C320:E320"/>
    <mergeCell ref="C280:E280"/>
    <mergeCell ref="C356:E356"/>
    <mergeCell ref="C346:E346"/>
    <mergeCell ref="C324:E324"/>
    <mergeCell ref="C329:E329"/>
    <mergeCell ref="C274:E274"/>
    <mergeCell ref="C277:E277"/>
    <mergeCell ref="C293:E293"/>
    <mergeCell ref="C303:E303"/>
    <mergeCell ref="C9:E9"/>
    <mergeCell ref="C101:E101"/>
    <mergeCell ref="C102:E102"/>
    <mergeCell ref="C104:E104"/>
    <mergeCell ref="C99:E99"/>
    <mergeCell ref="C89:E89"/>
    <mergeCell ref="C96:E96"/>
    <mergeCell ref="C54:E54"/>
    <mergeCell ref="C10:E10"/>
    <mergeCell ref="C51:E51"/>
    <mergeCell ref="G6:H6"/>
    <mergeCell ref="I6:J6"/>
    <mergeCell ref="A1:E1"/>
    <mergeCell ref="A2:E2"/>
    <mergeCell ref="A3:E3"/>
    <mergeCell ref="C43:E43"/>
    <mergeCell ref="C18:E18"/>
    <mergeCell ref="C21:E21"/>
    <mergeCell ref="C24:E24"/>
    <mergeCell ref="C78:E78"/>
    <mergeCell ref="C67:E67"/>
    <mergeCell ref="C32:E32"/>
    <mergeCell ref="C46:E46"/>
    <mergeCell ref="C57:E57"/>
    <mergeCell ref="C62:E62"/>
    <mergeCell ref="C70:E70"/>
    <mergeCell ref="C74:E74"/>
    <mergeCell ref="C37:E37"/>
    <mergeCell ref="C40:E40"/>
    <mergeCell ref="C166:E166"/>
    <mergeCell ref="C81:E81"/>
    <mergeCell ref="C105:E105"/>
    <mergeCell ref="C115:E115"/>
    <mergeCell ref="C123:E123"/>
    <mergeCell ref="C133:E133"/>
    <mergeCell ref="C130:E130"/>
    <mergeCell ref="C136:E136"/>
    <mergeCell ref="C141:E141"/>
    <mergeCell ref="C157:E157"/>
    <mergeCell ref="C284:E284"/>
    <mergeCell ref="C384:E384"/>
    <mergeCell ref="C161:E161"/>
    <mergeCell ref="C189:E189"/>
    <mergeCell ref="C196:E196"/>
    <mergeCell ref="C176:E176"/>
    <mergeCell ref="C170:E170"/>
    <mergeCell ref="C179:E179"/>
    <mergeCell ref="C173:E173"/>
    <mergeCell ref="C186:E186"/>
    <mergeCell ref="C248:E248"/>
    <mergeCell ref="C256:E256"/>
    <mergeCell ref="C220:E220"/>
    <mergeCell ref="C235:E235"/>
    <mergeCell ref="C238:E238"/>
    <mergeCell ref="C232:E232"/>
    <mergeCell ref="C229:E229"/>
    <mergeCell ref="C253:E253"/>
    <mergeCell ref="C224:E224"/>
    <mergeCell ref="C243:E243"/>
    <mergeCell ref="C430:E430"/>
    <mergeCell ref="C402:E402"/>
    <mergeCell ref="C405:E405"/>
    <mergeCell ref="C382:E382"/>
    <mergeCell ref="C399:E399"/>
    <mergeCell ref="C385:E385"/>
    <mergeCell ref="C387:E387"/>
    <mergeCell ref="C388:E388"/>
    <mergeCell ref="C391:E391"/>
    <mergeCell ref="C396:E396"/>
    <mergeCell ref="C433:E433"/>
    <mergeCell ref="C435:E435"/>
    <mergeCell ref="C406:E406"/>
    <mergeCell ref="C410:E410"/>
    <mergeCell ref="C411:E411"/>
    <mergeCell ref="C412:E412"/>
    <mergeCell ref="C408:E408"/>
    <mergeCell ref="C415:E415"/>
    <mergeCell ref="C416:E416"/>
    <mergeCell ref="C427:E427"/>
    <mergeCell ref="C436:E436"/>
    <mergeCell ref="C437:E437"/>
    <mergeCell ref="C438:E438"/>
    <mergeCell ref="C439:E43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4"/>
  <sheetViews>
    <sheetView workbookViewId="0" topLeftCell="A1">
      <selection activeCell="A11" sqref="A11"/>
    </sheetView>
  </sheetViews>
  <sheetFormatPr defaultColWidth="11.421875" defaultRowHeight="12.75"/>
  <cols>
    <col min="6" max="6" width="39.28125" style="0" customWidth="1"/>
    <col min="7" max="7" width="29.421875" style="0" customWidth="1"/>
    <col min="8" max="9" width="14.8515625" style="0" bestFit="1" customWidth="1"/>
    <col min="10" max="10" width="14.421875" style="0" bestFit="1" customWidth="1"/>
    <col min="11" max="11" width="15.421875" style="0" bestFit="1" customWidth="1"/>
  </cols>
  <sheetData>
    <row r="1" spans="1:11" ht="12.75">
      <c r="A1" s="1" t="s">
        <v>54</v>
      </c>
      <c r="B1" s="2"/>
      <c r="C1" s="3"/>
      <c r="D1" s="3"/>
      <c r="E1" s="3"/>
      <c r="F1" s="3"/>
      <c r="G1" s="3"/>
      <c r="H1" s="4"/>
      <c r="I1" s="4"/>
      <c r="J1" s="4"/>
      <c r="K1" s="4"/>
    </row>
    <row r="2" spans="1:11" ht="12.75">
      <c r="A2" s="1" t="s">
        <v>3</v>
      </c>
      <c r="B2" s="2"/>
      <c r="C2" s="3"/>
      <c r="D2" s="3"/>
      <c r="E2" s="3"/>
      <c r="F2" s="3"/>
      <c r="G2" s="3"/>
      <c r="H2" s="4"/>
      <c r="I2" s="4"/>
      <c r="J2" s="4"/>
      <c r="K2" s="4"/>
    </row>
    <row r="3" spans="1:11" ht="12.75">
      <c r="A3" s="1" t="s">
        <v>96</v>
      </c>
      <c r="B3" s="2"/>
      <c r="C3" s="3"/>
      <c r="D3" s="3"/>
      <c r="E3" s="3"/>
      <c r="F3" s="3"/>
      <c r="G3" s="3"/>
      <c r="H3" s="4"/>
      <c r="I3" s="4"/>
      <c r="J3" s="4"/>
      <c r="K3" s="4"/>
    </row>
    <row r="5" spans="2:11" ht="12.75">
      <c r="B5" s="5"/>
      <c r="H5" s="6" t="s">
        <v>4</v>
      </c>
      <c r="I5" s="7"/>
      <c r="J5" s="6" t="s">
        <v>5</v>
      </c>
      <c r="K5" s="7"/>
    </row>
    <row r="6" spans="1:11" ht="12.75">
      <c r="A6" s="8" t="s">
        <v>6</v>
      </c>
      <c r="B6" s="9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10" t="s">
        <v>13</v>
      </c>
      <c r="I6" s="10" t="s">
        <v>14</v>
      </c>
      <c r="J6" s="10" t="s">
        <v>13</v>
      </c>
      <c r="K6" s="10" t="s">
        <v>14</v>
      </c>
    </row>
    <row r="9" spans="1:11" ht="12.75">
      <c r="A9" s="11">
        <v>1101</v>
      </c>
      <c r="B9" s="12"/>
      <c r="C9" s="11"/>
      <c r="D9" s="110" t="s">
        <v>18</v>
      </c>
      <c r="E9" s="110"/>
      <c r="F9" s="110"/>
      <c r="G9" s="11" t="s">
        <v>17</v>
      </c>
      <c r="H9" s="13"/>
      <c r="I9" s="13"/>
      <c r="J9" s="13">
        <v>0</v>
      </c>
      <c r="K9" s="13">
        <v>0</v>
      </c>
    </row>
    <row r="10" spans="2:11" ht="12.75">
      <c r="B10" s="5"/>
      <c r="G10" s="11" t="s">
        <v>15</v>
      </c>
      <c r="H10" s="13">
        <v>13774531.74</v>
      </c>
      <c r="I10" s="13">
        <v>13774531.74</v>
      </c>
      <c r="J10" s="14"/>
      <c r="K10" s="14"/>
    </row>
    <row r="11" spans="2:11" ht="12.75">
      <c r="B11" s="5">
        <v>39280</v>
      </c>
      <c r="C11">
        <v>20</v>
      </c>
      <c r="F11" t="s">
        <v>97</v>
      </c>
      <c r="H11" s="14">
        <v>214273.5</v>
      </c>
      <c r="I11" s="14">
        <v>13988805.24</v>
      </c>
      <c r="J11" s="14">
        <v>-214273.5</v>
      </c>
      <c r="K11" s="14">
        <v>-13988805.24</v>
      </c>
    </row>
    <row r="12" spans="2:11" ht="12.75">
      <c r="B12" s="5">
        <v>39280</v>
      </c>
      <c r="C12">
        <v>21</v>
      </c>
      <c r="F12" t="s">
        <v>98</v>
      </c>
      <c r="H12" s="14">
        <v>851065.5</v>
      </c>
      <c r="I12" s="14">
        <v>14839870.74</v>
      </c>
      <c r="J12" s="14">
        <v>-1065339</v>
      </c>
      <c r="K12" s="14">
        <v>-14839870.74</v>
      </c>
    </row>
    <row r="13" spans="2:11" ht="12.75">
      <c r="B13" s="5">
        <v>39280</v>
      </c>
      <c r="C13">
        <v>21</v>
      </c>
      <c r="F13" t="s">
        <v>98</v>
      </c>
      <c r="H13" s="14">
        <v>-3851.13</v>
      </c>
      <c r="I13" s="14">
        <v>14836019.61</v>
      </c>
      <c r="J13" s="14">
        <v>-1061487.87</v>
      </c>
      <c r="K13" s="14">
        <v>-14836019.61</v>
      </c>
    </row>
    <row r="14" spans="2:11" ht="12.75">
      <c r="B14" s="5">
        <v>39294</v>
      </c>
      <c r="C14">
        <v>54</v>
      </c>
      <c r="F14" t="s">
        <v>99</v>
      </c>
      <c r="H14" s="14">
        <v>214273.5</v>
      </c>
      <c r="I14" s="14">
        <v>15050293.11</v>
      </c>
      <c r="J14" s="14">
        <v>-1275761.37</v>
      </c>
      <c r="K14" s="14">
        <v>-15050293.11</v>
      </c>
    </row>
    <row r="15" spans="2:11" ht="12.75">
      <c r="B15" s="5">
        <v>39294</v>
      </c>
      <c r="C15">
        <v>55</v>
      </c>
      <c r="F15" t="s">
        <v>100</v>
      </c>
      <c r="H15" s="14">
        <v>851065.5</v>
      </c>
      <c r="I15" s="14">
        <v>15901358.61</v>
      </c>
      <c r="J15" s="14">
        <v>-2126826.87</v>
      </c>
      <c r="K15" s="14">
        <v>-15901358.61</v>
      </c>
    </row>
    <row r="16" spans="2:11" ht="12.75">
      <c r="B16" s="5"/>
      <c r="H16" s="14"/>
      <c r="I16" s="14"/>
      <c r="J16" s="14"/>
      <c r="K16" s="14"/>
    </row>
    <row r="17" spans="1:11" ht="12.75">
      <c r="A17" s="11">
        <v>1102</v>
      </c>
      <c r="B17" s="12"/>
      <c r="C17" s="11"/>
      <c r="D17" s="110" t="s">
        <v>19</v>
      </c>
      <c r="E17" s="110"/>
      <c r="F17" s="110"/>
      <c r="G17" s="11"/>
      <c r="H17" s="13"/>
      <c r="I17" s="13"/>
      <c r="J17" s="13"/>
      <c r="K17" s="13"/>
    </row>
    <row r="18" spans="2:11" ht="12.75">
      <c r="B18" s="5"/>
      <c r="G18" s="11" t="s">
        <v>15</v>
      </c>
      <c r="H18" s="13">
        <v>0</v>
      </c>
      <c r="I18" s="13">
        <v>0</v>
      </c>
      <c r="J18" s="14">
        <v>0</v>
      </c>
      <c r="K18" s="14">
        <v>0</v>
      </c>
    </row>
    <row r="19" spans="2:11" ht="12.75">
      <c r="B19" s="5"/>
      <c r="H19" s="14"/>
      <c r="I19" s="14"/>
      <c r="J19" s="14"/>
      <c r="K19" s="14"/>
    </row>
    <row r="20" spans="1:11" ht="12.75">
      <c r="A20" s="11">
        <v>1201</v>
      </c>
      <c r="B20" s="12"/>
      <c r="C20" s="11"/>
      <c r="D20" s="110" t="s">
        <v>20</v>
      </c>
      <c r="E20" s="110"/>
      <c r="F20" s="110"/>
      <c r="G20" s="11"/>
      <c r="H20" s="13"/>
      <c r="I20" s="13"/>
      <c r="J20" s="13"/>
      <c r="K20" s="13"/>
    </row>
    <row r="21" spans="2:11" ht="12.75">
      <c r="B21" s="5"/>
      <c r="G21" s="11" t="s">
        <v>15</v>
      </c>
      <c r="H21" s="13">
        <v>0</v>
      </c>
      <c r="I21" s="13">
        <v>0</v>
      </c>
      <c r="J21" s="14">
        <v>0</v>
      </c>
      <c r="K21" s="14">
        <v>0</v>
      </c>
    </row>
    <row r="22" spans="2:11" ht="12.75">
      <c r="B22" s="5"/>
      <c r="H22" s="14"/>
      <c r="I22" s="14"/>
      <c r="J22" s="14"/>
      <c r="K22" s="14"/>
    </row>
    <row r="23" spans="1:11" ht="12.75">
      <c r="A23" s="11">
        <v>1202</v>
      </c>
      <c r="B23" s="12"/>
      <c r="C23" s="11"/>
      <c r="D23" s="110" t="s">
        <v>21</v>
      </c>
      <c r="E23" s="110"/>
      <c r="F23" s="110"/>
      <c r="G23" s="11" t="s">
        <v>17</v>
      </c>
      <c r="H23" s="13"/>
      <c r="I23" s="13"/>
      <c r="J23" s="13">
        <v>2500</v>
      </c>
      <c r="K23" s="13">
        <v>30000</v>
      </c>
    </row>
    <row r="24" spans="2:11" ht="12.75">
      <c r="B24" s="5"/>
      <c r="G24" s="11" t="s">
        <v>15</v>
      </c>
      <c r="H24" s="13">
        <v>10030</v>
      </c>
      <c r="I24" s="13">
        <v>10030</v>
      </c>
      <c r="J24" s="14"/>
      <c r="K24" s="14"/>
    </row>
    <row r="25" spans="2:11" ht="12.75">
      <c r="B25" s="5">
        <v>39280</v>
      </c>
      <c r="C25">
        <v>12618</v>
      </c>
      <c r="F25" t="s">
        <v>101</v>
      </c>
      <c r="H25" s="14">
        <v>300</v>
      </c>
      <c r="I25" s="14">
        <v>10330</v>
      </c>
      <c r="J25" s="14">
        <v>2200</v>
      </c>
      <c r="K25" s="14">
        <v>19670</v>
      </c>
    </row>
    <row r="26" spans="2:11" ht="12.75">
      <c r="B26" s="5">
        <v>39288</v>
      </c>
      <c r="C26">
        <v>12640</v>
      </c>
      <c r="F26" t="s">
        <v>101</v>
      </c>
      <c r="H26" s="14">
        <v>100</v>
      </c>
      <c r="I26" s="14">
        <v>10430</v>
      </c>
      <c r="J26" s="14">
        <v>2100</v>
      </c>
      <c r="K26" s="14">
        <v>19570</v>
      </c>
    </row>
    <row r="27" spans="2:11" ht="12.75">
      <c r="B27" s="5">
        <v>39293</v>
      </c>
      <c r="C27">
        <v>12649</v>
      </c>
      <c r="F27" t="s">
        <v>102</v>
      </c>
      <c r="H27" s="14">
        <v>1000</v>
      </c>
      <c r="I27" s="14">
        <v>11430</v>
      </c>
      <c r="J27" s="14">
        <v>1100</v>
      </c>
      <c r="K27" s="14">
        <v>18570</v>
      </c>
    </row>
    <row r="28" spans="2:11" ht="12.75">
      <c r="B28" s="5">
        <v>39293</v>
      </c>
      <c r="C28">
        <v>12650</v>
      </c>
      <c r="F28" t="s">
        <v>102</v>
      </c>
      <c r="H28" s="14">
        <v>700</v>
      </c>
      <c r="I28" s="14">
        <v>12130</v>
      </c>
      <c r="J28" s="14">
        <v>400</v>
      </c>
      <c r="K28" s="14">
        <v>17870</v>
      </c>
    </row>
    <row r="29" spans="2:11" ht="12.75">
      <c r="B29" s="5">
        <v>39293</v>
      </c>
      <c r="C29">
        <v>12651</v>
      </c>
      <c r="F29" t="s">
        <v>55</v>
      </c>
      <c r="H29" s="14">
        <v>99</v>
      </c>
      <c r="I29" s="14">
        <v>12229</v>
      </c>
      <c r="J29" s="14">
        <v>301</v>
      </c>
      <c r="K29" s="14">
        <v>17771</v>
      </c>
    </row>
    <row r="30" spans="2:11" ht="12.75">
      <c r="B30" s="5"/>
      <c r="H30" s="14"/>
      <c r="I30" s="14"/>
      <c r="J30" s="14"/>
      <c r="K30" s="14"/>
    </row>
    <row r="31" spans="1:11" ht="12.75">
      <c r="A31" s="11">
        <v>1204</v>
      </c>
      <c r="B31" s="12"/>
      <c r="C31" s="11"/>
      <c r="D31" s="110" t="s">
        <v>22</v>
      </c>
      <c r="E31" s="110"/>
      <c r="F31" s="110"/>
      <c r="G31" s="11" t="s">
        <v>17</v>
      </c>
      <c r="H31" s="13"/>
      <c r="I31" s="13"/>
      <c r="J31" s="13">
        <v>0</v>
      </c>
      <c r="K31" s="13">
        <v>297408</v>
      </c>
    </row>
    <row r="32" spans="2:11" ht="12.75">
      <c r="B32" s="5"/>
      <c r="G32" s="11" t="s">
        <v>15</v>
      </c>
      <c r="H32" s="13">
        <v>348906.92</v>
      </c>
      <c r="I32" s="13">
        <v>348906.92</v>
      </c>
      <c r="J32" s="14"/>
      <c r="K32" s="14"/>
    </row>
    <row r="33" spans="2:11" ht="12.75">
      <c r="B33" s="5">
        <v>39280</v>
      </c>
      <c r="C33">
        <v>22</v>
      </c>
      <c r="F33" t="s">
        <v>103</v>
      </c>
      <c r="H33" s="14">
        <v>20047.8</v>
      </c>
      <c r="I33" s="14">
        <v>368954.72</v>
      </c>
      <c r="J33" s="14">
        <v>-20047.8</v>
      </c>
      <c r="K33" s="14">
        <v>-71546.72</v>
      </c>
    </row>
    <row r="34" spans="2:11" ht="12.75">
      <c r="B34" s="5">
        <v>39294</v>
      </c>
      <c r="C34">
        <v>56</v>
      </c>
      <c r="F34" t="s">
        <v>104</v>
      </c>
      <c r="H34" s="14">
        <v>20047.8</v>
      </c>
      <c r="I34" s="14">
        <v>389002.52</v>
      </c>
      <c r="J34" s="14">
        <v>-40095.6</v>
      </c>
      <c r="K34" s="14">
        <v>-91594.52</v>
      </c>
    </row>
    <row r="36" spans="1:11" ht="12.75">
      <c r="A36" s="11">
        <v>1307</v>
      </c>
      <c r="B36" s="12"/>
      <c r="C36" s="11"/>
      <c r="D36" s="110" t="s">
        <v>67</v>
      </c>
      <c r="E36" s="110"/>
      <c r="F36" s="110"/>
      <c r="G36" s="11"/>
      <c r="H36" s="13"/>
      <c r="I36" s="13"/>
      <c r="J36" s="13"/>
      <c r="K36" s="13"/>
    </row>
    <row r="37" spans="2:11" ht="12.75">
      <c r="B37" s="5"/>
      <c r="G37" s="11" t="s">
        <v>15</v>
      </c>
      <c r="H37" s="13">
        <v>0</v>
      </c>
      <c r="I37" s="13">
        <v>0</v>
      </c>
      <c r="J37" s="14">
        <v>0</v>
      </c>
      <c r="K37" s="14">
        <v>0</v>
      </c>
    </row>
    <row r="39" spans="1:11" ht="12.75">
      <c r="A39" s="11">
        <v>1308</v>
      </c>
      <c r="B39" s="12"/>
      <c r="C39" s="11"/>
      <c r="D39" s="110" t="s">
        <v>68</v>
      </c>
      <c r="E39" s="110"/>
      <c r="F39" s="110"/>
      <c r="G39" s="11"/>
      <c r="H39" s="13"/>
      <c r="I39" s="13"/>
      <c r="J39" s="13"/>
      <c r="K39" s="13"/>
    </row>
    <row r="40" spans="2:11" ht="12.75">
      <c r="B40" s="5"/>
      <c r="G40" s="11" t="s">
        <v>15</v>
      </c>
      <c r="H40" s="13">
        <v>0</v>
      </c>
      <c r="I40" s="13">
        <v>0</v>
      </c>
      <c r="J40" s="14">
        <v>0</v>
      </c>
      <c r="K40" s="14">
        <v>0</v>
      </c>
    </row>
    <row r="41" spans="2:11" ht="12.75">
      <c r="B41" s="5"/>
      <c r="H41" s="14"/>
      <c r="I41" s="14"/>
      <c r="J41" s="14"/>
      <c r="K41" s="14"/>
    </row>
    <row r="42" spans="1:11" ht="12.75">
      <c r="A42" s="11">
        <v>1309</v>
      </c>
      <c r="B42" s="12"/>
      <c r="C42" s="11"/>
      <c r="D42" s="110" t="s">
        <v>69</v>
      </c>
      <c r="E42" s="110"/>
      <c r="F42" s="110"/>
      <c r="G42" s="11"/>
      <c r="H42" s="13"/>
      <c r="I42" s="13"/>
      <c r="J42" s="13"/>
      <c r="K42" s="13"/>
    </row>
    <row r="43" spans="2:11" ht="12.75">
      <c r="B43" s="5"/>
      <c r="G43" s="11" t="s">
        <v>15</v>
      </c>
      <c r="H43" s="13">
        <v>0</v>
      </c>
      <c r="I43" s="13">
        <v>0</v>
      </c>
      <c r="J43" s="14">
        <v>0</v>
      </c>
      <c r="K43" s="14">
        <v>0</v>
      </c>
    </row>
    <row r="44" spans="2:11" ht="12.75">
      <c r="B44" s="5"/>
      <c r="H44" s="14"/>
      <c r="I44" s="14"/>
      <c r="J44" s="14"/>
      <c r="K44" s="14"/>
    </row>
    <row r="45" spans="1:11" ht="12.75">
      <c r="A45" s="11">
        <v>1311</v>
      </c>
      <c r="B45" s="12"/>
      <c r="C45" s="11"/>
      <c r="D45" s="110" t="s">
        <v>56</v>
      </c>
      <c r="E45" s="110"/>
      <c r="F45" s="110"/>
      <c r="G45" s="11" t="s">
        <v>17</v>
      </c>
      <c r="H45" s="13"/>
      <c r="I45" s="13"/>
      <c r="J45" s="13">
        <v>0</v>
      </c>
      <c r="K45" s="13">
        <v>0</v>
      </c>
    </row>
    <row r="46" spans="2:11" ht="12.75">
      <c r="B46" s="5"/>
      <c r="G46" s="11" t="s">
        <v>15</v>
      </c>
      <c r="H46" s="13">
        <v>174057.34</v>
      </c>
      <c r="I46" s="13">
        <v>174057.34</v>
      </c>
      <c r="J46" s="14"/>
      <c r="K46" s="14"/>
    </row>
    <row r="47" spans="2:11" ht="12.75">
      <c r="B47" s="5">
        <v>39280</v>
      </c>
      <c r="C47">
        <v>21</v>
      </c>
      <c r="F47" t="s">
        <v>98</v>
      </c>
      <c r="H47" s="14">
        <v>27197.97</v>
      </c>
      <c r="I47" s="14">
        <v>201255.31</v>
      </c>
      <c r="J47" s="14">
        <v>-27197.97</v>
      </c>
      <c r="K47" s="14">
        <v>-201255.31</v>
      </c>
    </row>
    <row r="48" spans="2:11" ht="12.75">
      <c r="B48" s="5">
        <v>39280</v>
      </c>
      <c r="C48">
        <v>22</v>
      </c>
      <c r="F48" t="s">
        <v>103</v>
      </c>
      <c r="H48" s="14">
        <v>3106.4</v>
      </c>
      <c r="I48" s="14">
        <v>204361.71</v>
      </c>
      <c r="J48" s="14">
        <v>-30304.37</v>
      </c>
      <c r="K48" s="14">
        <v>-204361.71</v>
      </c>
    </row>
    <row r="50" spans="1:11" ht="12.75">
      <c r="A50" s="11">
        <v>1312</v>
      </c>
      <c r="B50" s="12"/>
      <c r="C50" s="11"/>
      <c r="D50" s="110" t="s">
        <v>57</v>
      </c>
      <c r="E50" s="110"/>
      <c r="F50" s="110"/>
      <c r="G50" s="11" t="s">
        <v>17</v>
      </c>
      <c r="H50" s="13"/>
      <c r="I50" s="13"/>
      <c r="J50" s="13">
        <v>0</v>
      </c>
      <c r="K50" s="13">
        <v>3598965</v>
      </c>
    </row>
    <row r="51" spans="2:11" ht="12.75">
      <c r="B51" s="5"/>
      <c r="G51" s="11" t="s">
        <v>15</v>
      </c>
      <c r="H51" s="13">
        <v>143455.02</v>
      </c>
      <c r="I51" s="13">
        <v>143455.02</v>
      </c>
      <c r="J51" s="14">
        <v>0</v>
      </c>
      <c r="K51" s="14">
        <v>3455509.98</v>
      </c>
    </row>
    <row r="53" spans="1:11" ht="12.75">
      <c r="A53" s="11">
        <v>1401</v>
      </c>
      <c r="B53" s="12"/>
      <c r="C53" s="11"/>
      <c r="D53" s="110" t="s">
        <v>58</v>
      </c>
      <c r="E53" s="110"/>
      <c r="F53" s="110"/>
      <c r="G53" s="11" t="s">
        <v>17</v>
      </c>
      <c r="H53" s="13"/>
      <c r="I53" s="13"/>
      <c r="J53" s="13">
        <v>107969</v>
      </c>
      <c r="K53" s="13">
        <v>1295627</v>
      </c>
    </row>
    <row r="54" spans="2:11" ht="12.75">
      <c r="B54" s="5"/>
      <c r="G54" s="11" t="s">
        <v>15</v>
      </c>
      <c r="H54" s="13">
        <v>626647.35</v>
      </c>
      <c r="I54" s="13">
        <v>626647.35</v>
      </c>
      <c r="J54" s="14"/>
      <c r="K54" s="14"/>
    </row>
    <row r="55" spans="2:11" ht="12.75">
      <c r="B55" s="5">
        <v>39276</v>
      </c>
      <c r="C55">
        <v>11</v>
      </c>
      <c r="F55" t="s">
        <v>105</v>
      </c>
      <c r="H55" s="14">
        <v>53267.1</v>
      </c>
      <c r="I55" s="14">
        <v>679914.45</v>
      </c>
      <c r="J55" s="14">
        <v>54701.9</v>
      </c>
      <c r="K55" s="14">
        <v>615712.55</v>
      </c>
    </row>
    <row r="56" spans="2:11" ht="12.75">
      <c r="B56" s="5">
        <v>39293</v>
      </c>
      <c r="C56">
        <v>47</v>
      </c>
      <c r="F56" t="s">
        <v>106</v>
      </c>
      <c r="H56" s="14">
        <v>53267.1</v>
      </c>
      <c r="I56" s="14">
        <v>733181.55</v>
      </c>
      <c r="J56" s="14">
        <v>1434.8</v>
      </c>
      <c r="K56" s="14">
        <v>562445.45</v>
      </c>
    </row>
    <row r="58" spans="1:11" ht="12.75">
      <c r="A58" s="11">
        <v>1402</v>
      </c>
      <c r="B58" s="12"/>
      <c r="C58" s="11"/>
      <c r="D58" s="110" t="s">
        <v>59</v>
      </c>
      <c r="E58" s="110"/>
      <c r="F58" s="110"/>
      <c r="G58" s="11" t="s">
        <v>17</v>
      </c>
      <c r="H58" s="13"/>
      <c r="I58" s="13"/>
      <c r="J58" s="13">
        <v>64674</v>
      </c>
      <c r="K58" s="13">
        <v>776086</v>
      </c>
    </row>
    <row r="59" spans="2:11" ht="12.75">
      <c r="B59" s="5"/>
      <c r="G59" s="11" t="s">
        <v>15</v>
      </c>
      <c r="H59" s="13">
        <v>375988.42</v>
      </c>
      <c r="I59" s="13">
        <v>375988.42</v>
      </c>
      <c r="J59" s="14"/>
      <c r="K59" s="14"/>
    </row>
    <row r="60" spans="2:11" ht="12.75">
      <c r="B60" s="5">
        <v>39276</v>
      </c>
      <c r="C60">
        <v>11</v>
      </c>
      <c r="F60" t="s">
        <v>105</v>
      </c>
      <c r="H60" s="14">
        <v>31960.26</v>
      </c>
      <c r="I60" s="14">
        <v>407948.68</v>
      </c>
      <c r="J60" s="14">
        <v>32713.74</v>
      </c>
      <c r="K60" s="14">
        <v>368137.32</v>
      </c>
    </row>
    <row r="61" spans="2:11" ht="12.75">
      <c r="B61" s="5">
        <v>39293</v>
      </c>
      <c r="C61">
        <v>47</v>
      </c>
      <c r="F61" t="s">
        <v>106</v>
      </c>
      <c r="H61" s="14">
        <v>31960.26</v>
      </c>
      <c r="I61" s="14">
        <v>439908.94</v>
      </c>
      <c r="J61" s="14">
        <v>753.48</v>
      </c>
      <c r="K61" s="14">
        <v>336177.06</v>
      </c>
    </row>
    <row r="62" spans="2:11" ht="12.75">
      <c r="B62" s="5"/>
      <c r="H62" s="14"/>
      <c r="I62" s="14"/>
      <c r="J62" s="14"/>
      <c r="K62" s="14"/>
    </row>
    <row r="63" spans="1:11" ht="12.75">
      <c r="A63" s="11">
        <v>1403</v>
      </c>
      <c r="B63" s="12"/>
      <c r="C63" s="11"/>
      <c r="D63" s="110" t="s">
        <v>60</v>
      </c>
      <c r="E63" s="110"/>
      <c r="F63" s="110"/>
      <c r="G63" s="11" t="s">
        <v>17</v>
      </c>
      <c r="H63" s="13"/>
      <c r="I63" s="13"/>
      <c r="J63" s="13">
        <v>0</v>
      </c>
      <c r="K63" s="13">
        <v>361200</v>
      </c>
    </row>
    <row r="64" spans="2:11" ht="12.75">
      <c r="B64" s="5"/>
      <c r="G64" s="11" t="s">
        <v>15</v>
      </c>
      <c r="H64" s="13">
        <v>340298.77</v>
      </c>
      <c r="I64" s="13">
        <v>340298.77</v>
      </c>
      <c r="J64" s="14">
        <v>0</v>
      </c>
      <c r="K64" s="14">
        <v>20901.23</v>
      </c>
    </row>
    <row r="66" spans="1:11" ht="12.75">
      <c r="A66" s="11">
        <v>1404</v>
      </c>
      <c r="B66" s="12"/>
      <c r="C66" s="11"/>
      <c r="D66" s="110" t="s">
        <v>61</v>
      </c>
      <c r="E66" s="110"/>
      <c r="F66" s="110"/>
      <c r="G66" s="11" t="s">
        <v>17</v>
      </c>
      <c r="H66" s="13"/>
      <c r="I66" s="13"/>
      <c r="J66" s="13">
        <v>55440</v>
      </c>
      <c r="K66" s="13">
        <v>665280</v>
      </c>
    </row>
    <row r="67" spans="2:11" ht="12.75">
      <c r="B67" s="5"/>
      <c r="G67" s="11" t="s">
        <v>15</v>
      </c>
      <c r="H67" s="13">
        <v>327123.98</v>
      </c>
      <c r="I67" s="13">
        <v>327123.98</v>
      </c>
      <c r="J67" s="14"/>
      <c r="K67" s="14"/>
    </row>
    <row r="68" spans="2:11" ht="12.75">
      <c r="B68" s="5">
        <v>39294</v>
      </c>
      <c r="C68">
        <v>57</v>
      </c>
      <c r="F68" t="s">
        <v>107</v>
      </c>
      <c r="H68" s="14">
        <v>54761.28</v>
      </c>
      <c r="I68" s="14">
        <v>381885.26</v>
      </c>
      <c r="J68" s="14">
        <v>678.72</v>
      </c>
      <c r="K68" s="14">
        <v>283394.74</v>
      </c>
    </row>
    <row r="70" spans="1:11" ht="12.75">
      <c r="A70" s="11">
        <v>1405</v>
      </c>
      <c r="B70" s="12"/>
      <c r="C70" s="11"/>
      <c r="D70" s="110" t="s">
        <v>62</v>
      </c>
      <c r="E70" s="110"/>
      <c r="F70" s="110"/>
      <c r="G70" s="11" t="s">
        <v>17</v>
      </c>
      <c r="H70" s="13"/>
      <c r="I70" s="13"/>
      <c r="J70" s="13">
        <v>43188</v>
      </c>
      <c r="K70" s="13">
        <v>518256</v>
      </c>
    </row>
    <row r="71" spans="2:11" ht="12.75">
      <c r="B71" s="5"/>
      <c r="G71" s="11" t="s">
        <v>15</v>
      </c>
      <c r="H71" s="13">
        <v>217239.27</v>
      </c>
      <c r="I71" s="13">
        <v>217239.27</v>
      </c>
      <c r="J71" s="14"/>
      <c r="K71" s="14"/>
    </row>
    <row r="72" spans="2:11" ht="12.75">
      <c r="B72" s="5">
        <v>39294</v>
      </c>
      <c r="C72">
        <v>58</v>
      </c>
      <c r="F72" t="s">
        <v>108</v>
      </c>
      <c r="H72" s="14">
        <v>37043.73</v>
      </c>
      <c r="I72" s="14">
        <v>254283</v>
      </c>
      <c r="J72" s="14">
        <v>6144.27</v>
      </c>
      <c r="K72" s="14">
        <v>263973</v>
      </c>
    </row>
    <row r="74" spans="1:11" ht="12.75">
      <c r="A74" s="11">
        <v>1501</v>
      </c>
      <c r="B74" s="12"/>
      <c r="C74" s="11"/>
      <c r="D74" s="110" t="s">
        <v>63</v>
      </c>
      <c r="E74" s="110"/>
      <c r="F74" s="110"/>
      <c r="G74" s="11"/>
      <c r="H74" s="13"/>
      <c r="I74" s="13"/>
      <c r="J74" s="13"/>
      <c r="K74" s="13"/>
    </row>
    <row r="75" spans="2:11" ht="12.75">
      <c r="B75" s="5"/>
      <c r="G75" s="11" t="s">
        <v>15</v>
      </c>
      <c r="H75" s="13">
        <v>63185.16</v>
      </c>
      <c r="I75" s="13">
        <v>63185.16</v>
      </c>
      <c r="J75" s="14">
        <v>0</v>
      </c>
      <c r="K75" s="14">
        <v>-63185.16</v>
      </c>
    </row>
    <row r="77" spans="1:11" ht="12.75">
      <c r="A77" s="11">
        <v>1601</v>
      </c>
      <c r="B77" s="12"/>
      <c r="C77" s="11"/>
      <c r="D77" s="110" t="s">
        <v>64</v>
      </c>
      <c r="E77" s="110"/>
      <c r="F77" s="110"/>
      <c r="G77" s="11" t="s">
        <v>17</v>
      </c>
      <c r="H77" s="13"/>
      <c r="I77" s="13"/>
      <c r="J77" s="13">
        <v>69886</v>
      </c>
      <c r="K77" s="13">
        <v>838632</v>
      </c>
    </row>
    <row r="78" spans="2:11" ht="12.75">
      <c r="B78" s="5"/>
      <c r="G78" s="11" t="s">
        <v>15</v>
      </c>
      <c r="H78" s="13">
        <v>412680</v>
      </c>
      <c r="I78" s="13">
        <v>412680</v>
      </c>
      <c r="J78" s="14"/>
      <c r="K78" s="14"/>
    </row>
    <row r="79" spans="2:11" ht="12.75">
      <c r="B79" s="5">
        <v>39280</v>
      </c>
      <c r="C79">
        <v>20</v>
      </c>
      <c r="F79" t="s">
        <v>97</v>
      </c>
      <c r="H79" s="14">
        <v>5341</v>
      </c>
      <c r="I79" s="14">
        <v>418021</v>
      </c>
      <c r="J79" s="14">
        <v>64545</v>
      </c>
      <c r="K79" s="14">
        <v>420611</v>
      </c>
    </row>
    <row r="80" spans="2:11" ht="12.75">
      <c r="B80" s="5">
        <v>39280</v>
      </c>
      <c r="C80">
        <v>21</v>
      </c>
      <c r="F80" t="s">
        <v>98</v>
      </c>
      <c r="H80" s="14">
        <v>29055.16</v>
      </c>
      <c r="I80" s="14">
        <v>447076.16</v>
      </c>
      <c r="J80" s="14">
        <v>35489.84</v>
      </c>
      <c r="K80" s="14">
        <v>391555.84</v>
      </c>
    </row>
    <row r="81" spans="2:11" ht="12.75">
      <c r="B81" s="5">
        <v>39294</v>
      </c>
      <c r="C81">
        <v>54</v>
      </c>
      <c r="F81" t="s">
        <v>99</v>
      </c>
      <c r="H81" s="14">
        <v>5341</v>
      </c>
      <c r="I81" s="14">
        <v>452417.16</v>
      </c>
      <c r="J81" s="14">
        <v>30148.84</v>
      </c>
      <c r="K81" s="14">
        <v>386214.84</v>
      </c>
    </row>
    <row r="82" spans="2:11" ht="12.75">
      <c r="B82" s="5">
        <v>39294</v>
      </c>
      <c r="C82">
        <v>55</v>
      </c>
      <c r="F82" t="s">
        <v>100</v>
      </c>
      <c r="H82" s="14">
        <v>29090</v>
      </c>
      <c r="I82" s="14">
        <v>481507.16</v>
      </c>
      <c r="J82" s="14">
        <v>1058.84</v>
      </c>
      <c r="K82" s="14">
        <v>357124.84</v>
      </c>
    </row>
    <row r="83" spans="2:11" ht="12.75">
      <c r="B83" s="5">
        <v>39294</v>
      </c>
      <c r="C83">
        <v>55</v>
      </c>
      <c r="F83" t="s">
        <v>100</v>
      </c>
      <c r="H83" s="14">
        <v>34.84</v>
      </c>
      <c r="I83" s="14">
        <v>481542</v>
      </c>
      <c r="J83" s="14">
        <v>1024</v>
      </c>
      <c r="K83" s="14">
        <v>357090</v>
      </c>
    </row>
    <row r="85" spans="1:11" ht="12.75">
      <c r="A85" s="11">
        <v>1602</v>
      </c>
      <c r="B85" s="12"/>
      <c r="C85" s="11"/>
      <c r="D85" s="110" t="s">
        <v>65</v>
      </c>
      <c r="E85" s="110"/>
      <c r="F85" s="110"/>
      <c r="G85" s="11" t="s">
        <v>17</v>
      </c>
      <c r="H85" s="13"/>
      <c r="I85" s="13"/>
      <c r="J85" s="13">
        <v>48563</v>
      </c>
      <c r="K85" s="13">
        <v>582756</v>
      </c>
    </row>
    <row r="86" spans="2:11" ht="12.75">
      <c r="B86" s="5"/>
      <c r="G86" s="11" t="s">
        <v>15</v>
      </c>
      <c r="H86" s="13">
        <v>286657</v>
      </c>
      <c r="I86" s="13">
        <v>286657</v>
      </c>
      <c r="J86" s="14"/>
      <c r="K86" s="14"/>
    </row>
    <row r="87" spans="2:11" ht="12.75">
      <c r="B87" s="5">
        <v>39280</v>
      </c>
      <c r="C87">
        <v>20</v>
      </c>
      <c r="F87" t="s">
        <v>97</v>
      </c>
      <c r="H87" s="14">
        <v>3815</v>
      </c>
      <c r="I87" s="14">
        <v>290472</v>
      </c>
      <c r="J87" s="14">
        <v>44748</v>
      </c>
      <c r="K87" s="14">
        <v>292284</v>
      </c>
    </row>
    <row r="88" spans="2:11" ht="12.75">
      <c r="B88" s="5">
        <v>39280</v>
      </c>
      <c r="C88">
        <v>21</v>
      </c>
      <c r="F88" t="s">
        <v>98</v>
      </c>
      <c r="H88" s="14">
        <v>20100</v>
      </c>
      <c r="I88" s="14">
        <v>310572</v>
      </c>
      <c r="J88" s="14">
        <v>24648</v>
      </c>
      <c r="K88" s="14">
        <v>272184</v>
      </c>
    </row>
    <row r="89" spans="2:11" ht="12.75">
      <c r="B89" s="5">
        <v>39294</v>
      </c>
      <c r="C89">
        <v>54</v>
      </c>
      <c r="F89" t="s">
        <v>99</v>
      </c>
      <c r="H89" s="14">
        <v>3815</v>
      </c>
      <c r="I89" s="14">
        <v>314387</v>
      </c>
      <c r="J89" s="14">
        <v>20833</v>
      </c>
      <c r="K89" s="14">
        <v>268369</v>
      </c>
    </row>
    <row r="90" spans="2:11" ht="12.75">
      <c r="B90" s="5">
        <v>39294</v>
      </c>
      <c r="C90">
        <v>55</v>
      </c>
      <c r="F90" t="s">
        <v>100</v>
      </c>
      <c r="H90" s="14">
        <v>20100</v>
      </c>
      <c r="I90" s="14">
        <v>334487</v>
      </c>
      <c r="J90" s="14">
        <v>733</v>
      </c>
      <c r="K90" s="14">
        <v>248269</v>
      </c>
    </row>
    <row r="92" spans="1:11" ht="12.75">
      <c r="A92" s="11">
        <v>1801</v>
      </c>
      <c r="B92" s="12"/>
      <c r="C92" s="11"/>
      <c r="D92" s="110" t="s">
        <v>66</v>
      </c>
      <c r="E92" s="110"/>
      <c r="F92" s="110"/>
      <c r="G92" s="11" t="s">
        <v>17</v>
      </c>
      <c r="H92" s="13"/>
      <c r="I92" s="13"/>
      <c r="J92" s="13">
        <v>54167</v>
      </c>
      <c r="K92" s="13">
        <v>650004</v>
      </c>
    </row>
    <row r="93" spans="2:11" ht="12.75">
      <c r="B93" s="5"/>
      <c r="G93" s="11" t="s">
        <v>15</v>
      </c>
      <c r="H93" s="13">
        <v>0</v>
      </c>
      <c r="I93" s="13">
        <v>0</v>
      </c>
      <c r="J93" s="14">
        <v>54167</v>
      </c>
      <c r="K93" s="14">
        <v>650004</v>
      </c>
    </row>
    <row r="95" spans="1:11" ht="12.75">
      <c r="A95" s="11">
        <v>1325</v>
      </c>
      <c r="B95" s="12"/>
      <c r="C95" s="11"/>
      <c r="D95" s="110" t="s">
        <v>70</v>
      </c>
      <c r="E95" s="110"/>
      <c r="F95" s="110"/>
      <c r="G95" s="11" t="s">
        <v>17</v>
      </c>
      <c r="H95" s="13"/>
      <c r="I95" s="13"/>
      <c r="J95" s="13">
        <v>0</v>
      </c>
      <c r="K95" s="13">
        <v>0</v>
      </c>
    </row>
    <row r="96" spans="2:11" ht="12.75">
      <c r="B96" s="5"/>
      <c r="G96" s="11" t="s">
        <v>15</v>
      </c>
      <c r="H96" s="13">
        <v>0</v>
      </c>
      <c r="I96" s="13">
        <v>0</v>
      </c>
      <c r="J96" s="14">
        <v>0</v>
      </c>
      <c r="K96" s="14">
        <v>0</v>
      </c>
    </row>
    <row r="97" spans="2:11" ht="12.75">
      <c r="B97" s="5"/>
      <c r="H97" s="14"/>
      <c r="I97" s="14"/>
      <c r="J97" s="14"/>
      <c r="K97" s="14"/>
    </row>
    <row r="98" spans="1:11" ht="12.75">
      <c r="A98" s="11">
        <v>1000</v>
      </c>
      <c r="B98" s="12"/>
      <c r="C98" s="11"/>
      <c r="D98" s="110" t="s">
        <v>16</v>
      </c>
      <c r="E98" s="110"/>
      <c r="F98" s="110"/>
      <c r="G98" s="11" t="s">
        <v>17</v>
      </c>
      <c r="H98" s="13"/>
      <c r="I98" s="13"/>
      <c r="J98" s="13">
        <v>446387</v>
      </c>
      <c r="K98" s="13">
        <v>9614214</v>
      </c>
    </row>
    <row r="99" spans="2:11" ht="12.75">
      <c r="B99" s="5"/>
      <c r="G99" s="11" t="s">
        <v>15</v>
      </c>
      <c r="H99" s="13">
        <v>17100800.97</v>
      </c>
      <c r="I99" s="13">
        <v>17100800.97</v>
      </c>
      <c r="J99" s="14"/>
      <c r="K99" s="14"/>
    </row>
    <row r="100" spans="1:11" ht="12.75">
      <c r="A100" s="11"/>
      <c r="B100" s="12"/>
      <c r="C100" s="11"/>
      <c r="D100" s="11"/>
      <c r="E100" s="11"/>
      <c r="F100" s="11"/>
      <c r="G100" s="11"/>
      <c r="H100" s="13">
        <v>2578377.57</v>
      </c>
      <c r="I100" s="13">
        <v>19679178.54</v>
      </c>
      <c r="J100" s="13">
        <v>-2131990.57</v>
      </c>
      <c r="K100" s="13">
        <v>-10064964.54</v>
      </c>
    </row>
    <row r="101" spans="2:11" ht="12.75">
      <c r="B101" s="5"/>
      <c r="H101" s="14"/>
      <c r="I101" s="14"/>
      <c r="J101" s="14"/>
      <c r="K101" s="14"/>
    </row>
    <row r="102" spans="1:11" ht="12.75">
      <c r="A102" s="11">
        <v>2101</v>
      </c>
      <c r="B102" s="12"/>
      <c r="C102" s="11"/>
      <c r="D102" s="110" t="s">
        <v>23</v>
      </c>
      <c r="E102" s="110"/>
      <c r="F102" s="110"/>
      <c r="G102" s="11" t="s">
        <v>17</v>
      </c>
      <c r="H102" s="13"/>
      <c r="I102" s="13"/>
      <c r="J102" s="13">
        <v>12661</v>
      </c>
      <c r="K102" s="13">
        <v>151931</v>
      </c>
    </row>
    <row r="103" spans="2:11" ht="12.75">
      <c r="B103" s="5"/>
      <c r="G103" s="11" t="s">
        <v>15</v>
      </c>
      <c r="H103" s="13">
        <v>35114</v>
      </c>
      <c r="I103" s="13">
        <v>35114</v>
      </c>
      <c r="J103" s="14"/>
      <c r="K103" s="14"/>
    </row>
    <row r="104" spans="2:11" ht="12.75">
      <c r="B104" s="5">
        <v>39294</v>
      </c>
      <c r="C104">
        <v>67</v>
      </c>
      <c r="F104" t="s">
        <v>109</v>
      </c>
      <c r="H104" s="14">
        <v>360</v>
      </c>
      <c r="I104" s="14">
        <v>35474</v>
      </c>
      <c r="J104" s="14">
        <v>12301</v>
      </c>
      <c r="K104" s="14">
        <v>116457</v>
      </c>
    </row>
    <row r="105" spans="2:11" ht="12.75">
      <c r="B105" s="5">
        <v>39276</v>
      </c>
      <c r="C105">
        <v>12611</v>
      </c>
      <c r="F105" t="s">
        <v>55</v>
      </c>
      <c r="H105" s="14">
        <v>119.2</v>
      </c>
      <c r="I105" s="14">
        <v>35593.2</v>
      </c>
      <c r="J105" s="14">
        <v>12181.8</v>
      </c>
      <c r="K105" s="14">
        <v>116337.8</v>
      </c>
    </row>
    <row r="106" spans="2:11" ht="12.75">
      <c r="B106" s="5">
        <v>39280</v>
      </c>
      <c r="C106">
        <v>12617</v>
      </c>
      <c r="F106" t="s">
        <v>28</v>
      </c>
      <c r="H106" s="14">
        <v>250.5</v>
      </c>
      <c r="I106" s="14">
        <v>35843.7</v>
      </c>
      <c r="J106" s="14">
        <v>11931.3</v>
      </c>
      <c r="K106" s="14">
        <v>116087.3</v>
      </c>
    </row>
    <row r="107" spans="2:11" ht="12.75">
      <c r="B107" s="5">
        <v>39288</v>
      </c>
      <c r="C107">
        <v>12640</v>
      </c>
      <c r="F107" t="s">
        <v>101</v>
      </c>
      <c r="H107" s="14">
        <v>39.9</v>
      </c>
      <c r="I107" s="14">
        <v>35883.6</v>
      </c>
      <c r="J107" s="14">
        <v>11891.4</v>
      </c>
      <c r="K107" s="14">
        <v>116047.4</v>
      </c>
    </row>
    <row r="108" spans="2:11" ht="12.75">
      <c r="B108" s="5">
        <v>39293</v>
      </c>
      <c r="C108">
        <v>12651</v>
      </c>
      <c r="F108" t="s">
        <v>55</v>
      </c>
      <c r="H108" s="14">
        <v>349.2</v>
      </c>
      <c r="I108" s="14">
        <v>36232.8</v>
      </c>
      <c r="J108" s="14">
        <v>11542.2</v>
      </c>
      <c r="K108" s="14">
        <v>115698.2</v>
      </c>
    </row>
    <row r="109" spans="2:11" ht="12.75">
      <c r="B109" s="5">
        <v>39293</v>
      </c>
      <c r="C109">
        <v>12652</v>
      </c>
      <c r="F109" t="s">
        <v>110</v>
      </c>
      <c r="H109" s="14">
        <v>7635.31</v>
      </c>
      <c r="I109" s="14">
        <v>43868.11</v>
      </c>
      <c r="J109" s="14">
        <v>3906.89</v>
      </c>
      <c r="K109" s="14">
        <v>108062.89</v>
      </c>
    </row>
    <row r="110" spans="2:11" ht="12.75">
      <c r="B110" s="5">
        <v>39293</v>
      </c>
      <c r="C110">
        <v>12653</v>
      </c>
      <c r="F110" t="s">
        <v>111</v>
      </c>
      <c r="H110" s="14">
        <v>12175.05</v>
      </c>
      <c r="I110" s="14">
        <v>56043.16</v>
      </c>
      <c r="J110" s="14">
        <v>-8268.16</v>
      </c>
      <c r="K110" s="14">
        <v>95887.84</v>
      </c>
    </row>
    <row r="112" spans="1:11" ht="12.75">
      <c r="A112" s="11">
        <v>2102</v>
      </c>
      <c r="B112" s="12"/>
      <c r="C112" s="11"/>
      <c r="D112" s="110" t="s">
        <v>24</v>
      </c>
      <c r="E112" s="110"/>
      <c r="F112" s="110"/>
      <c r="G112" s="11" t="s">
        <v>17</v>
      </c>
      <c r="H112" s="13"/>
      <c r="I112" s="13"/>
      <c r="J112" s="13">
        <v>1734</v>
      </c>
      <c r="K112" s="13">
        <v>20807</v>
      </c>
    </row>
    <row r="113" spans="2:11" ht="12.75">
      <c r="B113" s="5"/>
      <c r="G113" s="11" t="s">
        <v>15</v>
      </c>
      <c r="H113" s="13">
        <v>6023.94</v>
      </c>
      <c r="I113" s="13">
        <v>6023.94</v>
      </c>
      <c r="J113" s="14"/>
      <c r="K113" s="14"/>
    </row>
    <row r="114" spans="2:11" ht="12.75">
      <c r="B114" s="5">
        <v>39294</v>
      </c>
      <c r="C114">
        <v>67</v>
      </c>
      <c r="F114" t="s">
        <v>112</v>
      </c>
      <c r="H114" s="14">
        <v>132.25</v>
      </c>
      <c r="I114" s="14">
        <v>6156.19</v>
      </c>
      <c r="J114" s="14">
        <v>1601.75</v>
      </c>
      <c r="K114" s="14">
        <v>14650.81</v>
      </c>
    </row>
    <row r="115" spans="2:11" ht="12.75">
      <c r="B115" s="5">
        <v>39268</v>
      </c>
      <c r="C115">
        <v>12584</v>
      </c>
      <c r="F115" t="s">
        <v>113</v>
      </c>
      <c r="H115" s="14">
        <v>3846.75</v>
      </c>
      <c r="I115" s="14">
        <v>10002.94</v>
      </c>
      <c r="J115" s="14">
        <v>-2245</v>
      </c>
      <c r="K115" s="14">
        <v>10804.06</v>
      </c>
    </row>
    <row r="116" spans="2:11" ht="12.75">
      <c r="B116" s="5">
        <v>39275</v>
      </c>
      <c r="C116">
        <v>12593</v>
      </c>
      <c r="F116" t="s">
        <v>114</v>
      </c>
      <c r="H116" s="14">
        <v>5754.15</v>
      </c>
      <c r="I116" s="14">
        <v>15757.09</v>
      </c>
      <c r="J116" s="14">
        <v>-7999.15</v>
      </c>
      <c r="K116" s="14">
        <v>5049.91</v>
      </c>
    </row>
    <row r="117" spans="2:11" ht="12.75">
      <c r="B117" s="5">
        <v>39276</v>
      </c>
      <c r="C117">
        <v>12611</v>
      </c>
      <c r="F117" t="s">
        <v>55</v>
      </c>
      <c r="H117" s="14">
        <v>93.61</v>
      </c>
      <c r="I117" s="14">
        <v>15850.7</v>
      </c>
      <c r="J117" s="14">
        <v>-8092.76</v>
      </c>
      <c r="K117" s="14">
        <v>4956.3</v>
      </c>
    </row>
    <row r="118" spans="2:11" ht="12.75">
      <c r="B118" s="5">
        <v>39293</v>
      </c>
      <c r="C118">
        <v>12651</v>
      </c>
      <c r="F118" t="s">
        <v>55</v>
      </c>
      <c r="H118" s="14">
        <v>93.61</v>
      </c>
      <c r="I118" s="14">
        <v>15944.31</v>
      </c>
      <c r="J118" s="14">
        <v>-8186.37</v>
      </c>
      <c r="K118" s="14">
        <v>4862.69</v>
      </c>
    </row>
    <row r="120" spans="1:11" ht="12.75">
      <c r="A120" s="11">
        <v>2103</v>
      </c>
      <c r="B120" s="12"/>
      <c r="C120" s="11"/>
      <c r="D120" s="110" t="s">
        <v>71</v>
      </c>
      <c r="E120" s="110"/>
      <c r="F120" s="110"/>
      <c r="G120" s="11" t="s">
        <v>17</v>
      </c>
      <c r="H120" s="13"/>
      <c r="I120" s="13"/>
      <c r="J120" s="13">
        <v>3154</v>
      </c>
      <c r="K120" s="13">
        <v>37849</v>
      </c>
    </row>
    <row r="121" spans="2:11" ht="12.75">
      <c r="B121" s="5"/>
      <c r="G121" s="11" t="s">
        <v>15</v>
      </c>
      <c r="H121" s="13">
        <v>4774.7</v>
      </c>
      <c r="I121" s="13">
        <v>4774.7</v>
      </c>
      <c r="J121" s="14"/>
      <c r="K121" s="14"/>
    </row>
    <row r="122" spans="2:11" ht="12.75">
      <c r="B122" s="5">
        <v>39283</v>
      </c>
      <c r="C122">
        <v>32</v>
      </c>
      <c r="F122" t="s">
        <v>115</v>
      </c>
      <c r="H122" s="14">
        <v>10289</v>
      </c>
      <c r="I122" s="14">
        <v>15063.7</v>
      </c>
      <c r="J122" s="14">
        <v>-7135</v>
      </c>
      <c r="K122" s="14">
        <v>22785.3</v>
      </c>
    </row>
    <row r="123" spans="2:11" ht="12.75">
      <c r="B123" s="5">
        <v>39293</v>
      </c>
      <c r="C123">
        <v>50</v>
      </c>
      <c r="F123" t="s">
        <v>115</v>
      </c>
      <c r="H123" s="14">
        <v>10453</v>
      </c>
      <c r="I123" s="14">
        <v>25516.7</v>
      </c>
      <c r="J123" s="14">
        <v>-17588</v>
      </c>
      <c r="K123" s="14">
        <v>12332.3</v>
      </c>
    </row>
    <row r="124" spans="2:11" ht="12.75">
      <c r="B124" s="5">
        <v>39294</v>
      </c>
      <c r="C124">
        <v>70</v>
      </c>
      <c r="F124" t="s">
        <v>116</v>
      </c>
      <c r="H124" s="14">
        <v>3826</v>
      </c>
      <c r="I124" s="14">
        <v>29342.7</v>
      </c>
      <c r="J124" s="14">
        <v>-21414</v>
      </c>
      <c r="K124" s="14">
        <v>8506.3</v>
      </c>
    </row>
    <row r="125" spans="2:11" ht="12.75">
      <c r="B125" s="5">
        <v>39288</v>
      </c>
      <c r="C125">
        <v>12640</v>
      </c>
      <c r="F125" t="s">
        <v>101</v>
      </c>
      <c r="H125" s="14">
        <v>175</v>
      </c>
      <c r="I125" s="14">
        <v>29517.7</v>
      </c>
      <c r="J125" s="14">
        <v>-21589</v>
      </c>
      <c r="K125" s="14">
        <v>8331.3</v>
      </c>
    </row>
    <row r="127" spans="1:11" ht="12.75">
      <c r="A127" s="11">
        <v>2104</v>
      </c>
      <c r="B127" s="12"/>
      <c r="C127" s="11"/>
      <c r="D127" s="110" t="s">
        <v>72</v>
      </c>
      <c r="E127" s="110"/>
      <c r="F127" s="110"/>
      <c r="G127" s="11" t="s">
        <v>17</v>
      </c>
      <c r="H127" s="13"/>
      <c r="I127" s="13"/>
      <c r="J127" s="13">
        <v>83</v>
      </c>
      <c r="K127" s="13">
        <v>1000</v>
      </c>
    </row>
    <row r="128" spans="2:11" ht="12.75">
      <c r="B128" s="5"/>
      <c r="G128" s="11" t="s">
        <v>15</v>
      </c>
      <c r="H128" s="13">
        <v>405</v>
      </c>
      <c r="I128" s="13">
        <v>405</v>
      </c>
      <c r="J128" s="14">
        <v>83</v>
      </c>
      <c r="K128" s="14">
        <v>595</v>
      </c>
    </row>
    <row r="130" spans="1:11" ht="12.75">
      <c r="A130" s="11">
        <v>2105</v>
      </c>
      <c r="B130" s="12"/>
      <c r="C130" s="11"/>
      <c r="D130" s="110" t="s">
        <v>73</v>
      </c>
      <c r="E130" s="110"/>
      <c r="F130" s="110"/>
      <c r="G130" s="11" t="s">
        <v>17</v>
      </c>
      <c r="H130" s="13"/>
      <c r="I130" s="13"/>
      <c r="J130" s="13">
        <v>167</v>
      </c>
      <c r="K130" s="13">
        <v>2000</v>
      </c>
    </row>
    <row r="131" spans="2:11" ht="12.75">
      <c r="B131" s="5"/>
      <c r="G131" s="11" t="s">
        <v>15</v>
      </c>
      <c r="H131" s="13">
        <v>0</v>
      </c>
      <c r="I131" s="13">
        <v>0</v>
      </c>
      <c r="J131" s="14">
        <v>167</v>
      </c>
      <c r="K131" s="14">
        <v>2000</v>
      </c>
    </row>
    <row r="133" spans="1:11" ht="12.75">
      <c r="A133" s="11">
        <v>2106</v>
      </c>
      <c r="B133" s="12"/>
      <c r="C133" s="11"/>
      <c r="D133" s="110" t="s">
        <v>74</v>
      </c>
      <c r="E133" s="110"/>
      <c r="F133" s="110"/>
      <c r="G133" s="11" t="s">
        <v>17</v>
      </c>
      <c r="H133" s="13"/>
      <c r="I133" s="13"/>
      <c r="J133" s="13">
        <v>5453</v>
      </c>
      <c r="K133" s="13">
        <v>65434</v>
      </c>
    </row>
    <row r="134" spans="2:11" ht="12.75">
      <c r="B134" s="5"/>
      <c r="G134" s="11" t="s">
        <v>15</v>
      </c>
      <c r="H134" s="13">
        <v>46219.08</v>
      </c>
      <c r="I134" s="13">
        <v>46219.08</v>
      </c>
      <c r="J134" s="14"/>
      <c r="K134" s="14"/>
    </row>
    <row r="135" spans="2:11" ht="12.75">
      <c r="B135" s="5">
        <v>39287</v>
      </c>
      <c r="C135">
        <v>12629</v>
      </c>
      <c r="F135" t="s">
        <v>117</v>
      </c>
      <c r="H135" s="14">
        <v>2103.81</v>
      </c>
      <c r="I135" s="14">
        <v>48322.89</v>
      </c>
      <c r="J135" s="14">
        <v>3349.19</v>
      </c>
      <c r="K135" s="14">
        <v>17111.11</v>
      </c>
    </row>
    <row r="136" spans="2:11" ht="12.75">
      <c r="B136" s="5">
        <v>39293</v>
      </c>
      <c r="C136">
        <v>12656</v>
      </c>
      <c r="F136" t="s">
        <v>118</v>
      </c>
      <c r="H136" s="14">
        <v>1400.88</v>
      </c>
      <c r="I136" s="14">
        <v>49723.77</v>
      </c>
      <c r="J136" s="14">
        <v>1948.31</v>
      </c>
      <c r="K136" s="14">
        <v>15710.23</v>
      </c>
    </row>
    <row r="138" spans="1:11" ht="12.75">
      <c r="A138" s="11">
        <v>2201</v>
      </c>
      <c r="B138" s="12"/>
      <c r="C138" s="11"/>
      <c r="D138" s="110" t="s">
        <v>75</v>
      </c>
      <c r="E138" s="110"/>
      <c r="F138" s="110"/>
      <c r="G138" s="11" t="s">
        <v>17</v>
      </c>
      <c r="H138" s="13"/>
      <c r="I138" s="13"/>
      <c r="J138" s="13">
        <v>40000</v>
      </c>
      <c r="K138" s="13">
        <v>480000</v>
      </c>
    </row>
    <row r="139" spans="2:11" ht="12.75">
      <c r="B139" s="5"/>
      <c r="G139" s="11" t="s">
        <v>15</v>
      </c>
      <c r="H139" s="13">
        <v>205561.75</v>
      </c>
      <c r="I139" s="13">
        <v>205561.75</v>
      </c>
      <c r="J139" s="14"/>
      <c r="K139" s="14"/>
    </row>
    <row r="140" spans="2:11" ht="12.75">
      <c r="B140" s="5">
        <v>39283</v>
      </c>
      <c r="C140">
        <v>32</v>
      </c>
      <c r="F140" t="s">
        <v>119</v>
      </c>
      <c r="H140" s="14">
        <v>9914.15</v>
      </c>
      <c r="I140" s="14">
        <v>215475.9</v>
      </c>
      <c r="J140" s="14">
        <v>30085.85</v>
      </c>
      <c r="K140" s="14">
        <v>264524.1</v>
      </c>
    </row>
    <row r="141" spans="2:11" ht="12.75">
      <c r="B141" s="5">
        <v>39286</v>
      </c>
      <c r="C141">
        <v>34</v>
      </c>
      <c r="F141" t="s">
        <v>120</v>
      </c>
      <c r="H141" s="14">
        <v>1063</v>
      </c>
      <c r="I141" s="14">
        <v>216538.9</v>
      </c>
      <c r="J141" s="14">
        <v>29022.85</v>
      </c>
      <c r="K141" s="14">
        <v>263461.1</v>
      </c>
    </row>
    <row r="142" spans="2:11" ht="12.75">
      <c r="B142" s="5">
        <v>39293</v>
      </c>
      <c r="C142">
        <v>52</v>
      </c>
      <c r="F142" t="s">
        <v>121</v>
      </c>
      <c r="H142" s="14">
        <v>975</v>
      </c>
      <c r="I142" s="14">
        <v>217513.9</v>
      </c>
      <c r="J142" s="14">
        <v>28047.85</v>
      </c>
      <c r="K142" s="14">
        <v>262486.1</v>
      </c>
    </row>
    <row r="143" spans="2:11" ht="12.75">
      <c r="B143" s="5">
        <v>39294</v>
      </c>
      <c r="C143">
        <v>67</v>
      </c>
      <c r="F143" t="s">
        <v>122</v>
      </c>
      <c r="H143" s="14">
        <v>1084</v>
      </c>
      <c r="I143" s="14">
        <v>218597.9</v>
      </c>
      <c r="J143" s="14">
        <v>26963.85</v>
      </c>
      <c r="K143" s="14">
        <v>261402.1</v>
      </c>
    </row>
    <row r="144" spans="2:11" ht="12.75">
      <c r="B144" s="5">
        <v>39268</v>
      </c>
      <c r="C144">
        <v>12587</v>
      </c>
      <c r="F144" t="s">
        <v>123</v>
      </c>
      <c r="H144" s="14">
        <v>940</v>
      </c>
      <c r="I144" s="14">
        <v>219537.9</v>
      </c>
      <c r="J144" s="14">
        <v>26023.85</v>
      </c>
      <c r="K144" s="14">
        <v>260462.1</v>
      </c>
    </row>
    <row r="145" spans="2:11" ht="12.75">
      <c r="B145" s="5">
        <v>39276</v>
      </c>
      <c r="C145">
        <v>12611</v>
      </c>
      <c r="F145" t="s">
        <v>55</v>
      </c>
      <c r="H145" s="14">
        <v>1773.69</v>
      </c>
      <c r="I145" s="14">
        <v>221311.59</v>
      </c>
      <c r="J145" s="14">
        <v>24250.16</v>
      </c>
      <c r="K145" s="14">
        <v>258688.41</v>
      </c>
    </row>
    <row r="146" spans="2:11" ht="12.75">
      <c r="B146" s="5">
        <v>39280</v>
      </c>
      <c r="C146">
        <v>12617</v>
      </c>
      <c r="F146" t="s">
        <v>28</v>
      </c>
      <c r="H146" s="14">
        <v>4363</v>
      </c>
      <c r="I146" s="14">
        <v>225674.59</v>
      </c>
      <c r="J146" s="14">
        <v>19887.16</v>
      </c>
      <c r="K146" s="14">
        <v>254325.41</v>
      </c>
    </row>
    <row r="147" spans="2:11" ht="12.75">
      <c r="B147" s="5">
        <v>39280</v>
      </c>
      <c r="C147">
        <v>12618</v>
      </c>
      <c r="F147" t="s">
        <v>101</v>
      </c>
      <c r="H147" s="14">
        <v>4900.5</v>
      </c>
      <c r="I147" s="14">
        <v>230575.09</v>
      </c>
      <c r="J147" s="14">
        <v>14986.66</v>
      </c>
      <c r="K147" s="14">
        <v>249424.91</v>
      </c>
    </row>
    <row r="148" spans="2:11" ht="12.75">
      <c r="B148" s="5">
        <v>39287</v>
      </c>
      <c r="C148">
        <v>12632</v>
      </c>
      <c r="F148" t="s">
        <v>124</v>
      </c>
      <c r="H148" s="14">
        <v>2270</v>
      </c>
      <c r="I148" s="14">
        <v>232845.09</v>
      </c>
      <c r="J148" s="14">
        <v>12716.66</v>
      </c>
      <c r="K148" s="14">
        <v>247154.91</v>
      </c>
    </row>
    <row r="149" spans="2:11" ht="12.75">
      <c r="B149" s="5">
        <v>39288</v>
      </c>
      <c r="C149">
        <v>12640</v>
      </c>
      <c r="F149" t="s">
        <v>101</v>
      </c>
      <c r="H149" s="14">
        <v>1300</v>
      </c>
      <c r="I149" s="14">
        <v>234145.09</v>
      </c>
      <c r="J149" s="14">
        <v>11416.66</v>
      </c>
      <c r="K149" s="14">
        <v>245854.91</v>
      </c>
    </row>
    <row r="150" spans="2:11" ht="12.75">
      <c r="B150" s="5">
        <v>39288</v>
      </c>
      <c r="C150">
        <v>12643</v>
      </c>
      <c r="F150" t="s">
        <v>28</v>
      </c>
      <c r="H150" s="14">
        <v>8458.7</v>
      </c>
      <c r="I150" s="14">
        <v>242603.79</v>
      </c>
      <c r="J150" s="14">
        <v>2957.96</v>
      </c>
      <c r="K150" s="14">
        <v>237396.21</v>
      </c>
    </row>
    <row r="151" spans="2:11" ht="12.75">
      <c r="B151" s="5">
        <v>39293</v>
      </c>
      <c r="C151">
        <v>12651</v>
      </c>
      <c r="F151" t="s">
        <v>55</v>
      </c>
      <c r="H151" s="14">
        <v>1221.38</v>
      </c>
      <c r="I151" s="14">
        <v>243825.17</v>
      </c>
      <c r="J151" s="14">
        <v>1736.58</v>
      </c>
      <c r="K151" s="14">
        <v>236174.83</v>
      </c>
    </row>
    <row r="152" spans="2:11" ht="12.75">
      <c r="B152" s="5">
        <v>39294</v>
      </c>
      <c r="C152">
        <v>12675</v>
      </c>
      <c r="F152" t="s">
        <v>90</v>
      </c>
      <c r="H152" s="14">
        <v>1386</v>
      </c>
      <c r="I152" s="14">
        <v>245211.17</v>
      </c>
      <c r="J152" s="14">
        <v>350.58</v>
      </c>
      <c r="K152" s="14">
        <v>234788.83</v>
      </c>
    </row>
    <row r="154" spans="1:11" ht="12.75">
      <c r="A154" s="11">
        <v>2204</v>
      </c>
      <c r="B154" s="12"/>
      <c r="C154" s="11"/>
      <c r="D154" s="110" t="s">
        <v>25</v>
      </c>
      <c r="E154" s="110"/>
      <c r="F154" s="110"/>
      <c r="G154" s="11" t="s">
        <v>17</v>
      </c>
      <c r="H154" s="13"/>
      <c r="I154" s="13"/>
      <c r="J154" s="13">
        <v>555</v>
      </c>
      <c r="K154" s="13">
        <v>6656</v>
      </c>
    </row>
    <row r="155" spans="2:11" ht="12.75">
      <c r="B155" s="5"/>
      <c r="G155" s="11" t="s">
        <v>15</v>
      </c>
      <c r="H155" s="13">
        <v>6624.4</v>
      </c>
      <c r="I155" s="13">
        <v>6624.4</v>
      </c>
      <c r="J155" s="14"/>
      <c r="K155" s="14"/>
    </row>
    <row r="156" spans="2:11" ht="12.75">
      <c r="B156" s="5">
        <v>39293</v>
      </c>
      <c r="C156">
        <v>12651</v>
      </c>
      <c r="F156" t="s">
        <v>55</v>
      </c>
      <c r="H156" s="14">
        <v>1006</v>
      </c>
      <c r="I156" s="14">
        <v>7630.4</v>
      </c>
      <c r="J156" s="14">
        <v>-451</v>
      </c>
      <c r="K156" s="14">
        <v>-974.4</v>
      </c>
    </row>
    <row r="158" spans="1:11" ht="12.75">
      <c r="A158" s="11">
        <v>2302</v>
      </c>
      <c r="B158" s="12"/>
      <c r="C158" s="11"/>
      <c r="D158" s="110" t="s">
        <v>26</v>
      </c>
      <c r="E158" s="110"/>
      <c r="F158" s="110"/>
      <c r="G158" s="11" t="s">
        <v>17</v>
      </c>
      <c r="H158" s="13"/>
      <c r="I158" s="13"/>
      <c r="J158" s="13">
        <v>4725</v>
      </c>
      <c r="K158" s="13">
        <v>56700</v>
      </c>
    </row>
    <row r="159" spans="2:11" ht="12.75">
      <c r="B159" s="5"/>
      <c r="G159" s="11" t="s">
        <v>15</v>
      </c>
      <c r="H159" s="13">
        <v>47602.1</v>
      </c>
      <c r="I159" s="13">
        <v>47602.1</v>
      </c>
      <c r="J159" s="14"/>
      <c r="K159" s="14"/>
    </row>
    <row r="160" spans="2:11" ht="12.75">
      <c r="B160" s="5">
        <v>39283</v>
      </c>
      <c r="C160">
        <v>32</v>
      </c>
      <c r="F160" t="s">
        <v>125</v>
      </c>
      <c r="H160" s="14">
        <v>1342</v>
      </c>
      <c r="I160" s="14">
        <v>48944.1</v>
      </c>
      <c r="J160" s="14">
        <v>3383</v>
      </c>
      <c r="K160" s="14">
        <v>7755.9</v>
      </c>
    </row>
    <row r="161" spans="2:11" ht="12.75">
      <c r="B161" s="5">
        <v>39276</v>
      </c>
      <c r="C161">
        <v>12611</v>
      </c>
      <c r="F161" t="s">
        <v>55</v>
      </c>
      <c r="H161" s="14">
        <v>277.25</v>
      </c>
      <c r="I161" s="14">
        <v>49221.35</v>
      </c>
      <c r="J161" s="14">
        <v>3105.75</v>
      </c>
      <c r="K161" s="14">
        <v>7478.65</v>
      </c>
    </row>
    <row r="163" spans="1:11" ht="12.75">
      <c r="A163" s="11">
        <v>2404</v>
      </c>
      <c r="B163" s="12"/>
      <c r="C163" s="11"/>
      <c r="D163" s="110" t="s">
        <v>76</v>
      </c>
      <c r="E163" s="110"/>
      <c r="F163" s="110"/>
      <c r="G163" s="11" t="s">
        <v>17</v>
      </c>
      <c r="H163" s="13"/>
      <c r="I163" s="13"/>
      <c r="J163" s="13">
        <v>2990</v>
      </c>
      <c r="K163" s="13">
        <v>35885</v>
      </c>
    </row>
    <row r="164" spans="2:11" ht="12.75">
      <c r="B164" s="5"/>
      <c r="G164" s="11" t="s">
        <v>15</v>
      </c>
      <c r="H164" s="13">
        <v>6439.41</v>
      </c>
      <c r="I164" s="13">
        <v>6439.41</v>
      </c>
      <c r="J164" s="14">
        <v>2990</v>
      </c>
      <c r="K164" s="14">
        <v>29445.59</v>
      </c>
    </row>
    <row r="166" spans="1:11" ht="12.75">
      <c r="A166" s="11">
        <v>2601</v>
      </c>
      <c r="B166" s="12"/>
      <c r="C166" s="11"/>
      <c r="D166" s="110" t="s">
        <v>30</v>
      </c>
      <c r="E166" s="110"/>
      <c r="F166" s="110"/>
      <c r="G166" s="11" t="s">
        <v>17</v>
      </c>
      <c r="H166" s="13"/>
      <c r="I166" s="13"/>
      <c r="J166" s="13">
        <v>8333</v>
      </c>
      <c r="K166" s="13">
        <v>99996</v>
      </c>
    </row>
    <row r="167" spans="2:11" ht="12.75">
      <c r="B167" s="5"/>
      <c r="G167" s="11" t="s">
        <v>15</v>
      </c>
      <c r="H167" s="13">
        <v>4389.95</v>
      </c>
      <c r="I167" s="13">
        <v>4389.95</v>
      </c>
      <c r="J167" s="14"/>
      <c r="K167" s="14"/>
    </row>
    <row r="168" spans="2:11" ht="12.75">
      <c r="B168" s="5">
        <v>39289</v>
      </c>
      <c r="C168">
        <v>40</v>
      </c>
      <c r="F168" t="s">
        <v>126</v>
      </c>
      <c r="H168" s="14">
        <v>-1307.24</v>
      </c>
      <c r="I168" s="14">
        <v>3082.71</v>
      </c>
      <c r="J168" s="14">
        <v>9640.24</v>
      </c>
      <c r="K168" s="14">
        <v>96913.29</v>
      </c>
    </row>
    <row r="169" spans="2:11" ht="12.75">
      <c r="B169" s="5">
        <v>39290</v>
      </c>
      <c r="C169">
        <v>43</v>
      </c>
      <c r="F169" t="s">
        <v>127</v>
      </c>
      <c r="H169" s="14">
        <v>1540.85</v>
      </c>
      <c r="I169" s="14">
        <v>4623.56</v>
      </c>
      <c r="J169" s="14">
        <v>8099.39</v>
      </c>
      <c r="K169" s="14">
        <v>95372.44</v>
      </c>
    </row>
    <row r="170" spans="2:11" ht="12.75">
      <c r="B170" s="5">
        <v>39287</v>
      </c>
      <c r="C170">
        <v>12624</v>
      </c>
      <c r="F170" t="s">
        <v>90</v>
      </c>
      <c r="H170" s="14">
        <v>1307.24</v>
      </c>
      <c r="I170" s="14">
        <v>5930.8</v>
      </c>
      <c r="J170" s="14">
        <v>6792.15</v>
      </c>
      <c r="K170" s="14">
        <v>94065.2</v>
      </c>
    </row>
    <row r="171" spans="2:11" ht="12.75">
      <c r="B171" s="5">
        <v>39289</v>
      </c>
      <c r="C171">
        <v>12644</v>
      </c>
      <c r="F171" t="s">
        <v>90</v>
      </c>
      <c r="H171" s="14">
        <v>1307.24</v>
      </c>
      <c r="I171" s="14">
        <v>7238.04</v>
      </c>
      <c r="J171" s="14">
        <v>5484.91</v>
      </c>
      <c r="K171" s="14">
        <v>92757.96</v>
      </c>
    </row>
    <row r="173" spans="1:11" ht="12.75">
      <c r="A173" s="11">
        <v>2503</v>
      </c>
      <c r="B173" s="12"/>
      <c r="C173" s="11"/>
      <c r="D173" s="110" t="s">
        <v>77</v>
      </c>
      <c r="E173" s="110"/>
      <c r="F173" s="110"/>
      <c r="G173" s="11"/>
      <c r="H173" s="13"/>
      <c r="I173" s="13"/>
      <c r="J173" s="13"/>
      <c r="K173" s="13"/>
    </row>
    <row r="174" spans="2:11" ht="12.75">
      <c r="B174" s="5"/>
      <c r="G174" s="11" t="s">
        <v>15</v>
      </c>
      <c r="H174" s="13">
        <v>236.44</v>
      </c>
      <c r="I174" s="13">
        <v>236.44</v>
      </c>
      <c r="J174" s="14">
        <v>0</v>
      </c>
      <c r="K174" s="14">
        <v>-236.44</v>
      </c>
    </row>
    <row r="176" spans="1:11" ht="12.75">
      <c r="A176" s="11">
        <v>2402</v>
      </c>
      <c r="B176" s="12"/>
      <c r="C176" s="11"/>
      <c r="D176" s="110" t="s">
        <v>27</v>
      </c>
      <c r="E176" s="110"/>
      <c r="F176" s="110"/>
      <c r="G176" s="11" t="s">
        <v>17</v>
      </c>
      <c r="H176" s="13"/>
      <c r="I176" s="13"/>
      <c r="J176" s="13">
        <v>2882</v>
      </c>
      <c r="K176" s="13">
        <v>34584</v>
      </c>
    </row>
    <row r="177" spans="2:11" ht="12.75">
      <c r="B177" s="5"/>
      <c r="G177" s="11" t="s">
        <v>15</v>
      </c>
      <c r="H177" s="13">
        <v>45684.53</v>
      </c>
      <c r="I177" s="13">
        <v>45684.53</v>
      </c>
      <c r="J177" s="14"/>
      <c r="K177" s="14"/>
    </row>
    <row r="178" spans="2:11" ht="12.75">
      <c r="B178" s="5">
        <v>39275</v>
      </c>
      <c r="C178">
        <v>12596</v>
      </c>
      <c r="F178" t="s">
        <v>128</v>
      </c>
      <c r="H178" s="14">
        <v>1725</v>
      </c>
      <c r="I178" s="14">
        <v>47409.53</v>
      </c>
      <c r="J178" s="14">
        <v>1157</v>
      </c>
      <c r="K178" s="14">
        <v>-12825.53</v>
      </c>
    </row>
    <row r="180" spans="1:11" ht="12.75">
      <c r="A180" s="11">
        <v>2701</v>
      </c>
      <c r="B180" s="12"/>
      <c r="C180" s="11"/>
      <c r="D180" s="110" t="s">
        <v>31</v>
      </c>
      <c r="E180" s="110"/>
      <c r="F180" s="110"/>
      <c r="G180" s="11"/>
      <c r="H180" s="13"/>
      <c r="I180" s="13"/>
      <c r="J180" s="13"/>
      <c r="K180" s="13"/>
    </row>
    <row r="181" spans="2:11" ht="12.75">
      <c r="B181" s="5"/>
      <c r="G181" s="11" t="s">
        <v>15</v>
      </c>
      <c r="H181" s="13">
        <v>0</v>
      </c>
      <c r="I181" s="13">
        <v>0</v>
      </c>
      <c r="J181" s="14">
        <v>0</v>
      </c>
      <c r="K181" s="14">
        <v>0</v>
      </c>
    </row>
    <row r="183" spans="1:11" ht="12.75">
      <c r="A183" s="11">
        <v>2507</v>
      </c>
      <c r="B183" s="12"/>
      <c r="C183" s="11"/>
      <c r="D183" s="110" t="s">
        <v>29</v>
      </c>
      <c r="E183" s="110"/>
      <c r="F183" s="110"/>
      <c r="G183" s="11"/>
      <c r="H183" s="13"/>
      <c r="I183" s="13"/>
      <c r="J183" s="13"/>
      <c r="K183" s="13"/>
    </row>
    <row r="184" spans="2:11" ht="12.75">
      <c r="B184" s="5"/>
      <c r="G184" s="11" t="s">
        <v>15</v>
      </c>
      <c r="H184" s="13">
        <v>0</v>
      </c>
      <c r="I184" s="13">
        <v>0</v>
      </c>
      <c r="J184" s="14">
        <v>0</v>
      </c>
      <c r="K184" s="14">
        <v>0</v>
      </c>
    </row>
    <row r="186" spans="1:11" ht="12.75">
      <c r="A186" s="11">
        <v>2000</v>
      </c>
      <c r="B186" s="12"/>
      <c r="C186" s="11"/>
      <c r="D186" s="110" t="s">
        <v>32</v>
      </c>
      <c r="E186" s="110"/>
      <c r="F186" s="110"/>
      <c r="G186" s="11" t="s">
        <v>17</v>
      </c>
      <c r="H186" s="13"/>
      <c r="I186" s="13"/>
      <c r="J186" s="13">
        <v>82737</v>
      </c>
      <c r="K186" s="13">
        <v>992842</v>
      </c>
    </row>
    <row r="187" spans="2:11" ht="12.75">
      <c r="B187" s="5"/>
      <c r="G187" s="11" t="s">
        <v>15</v>
      </c>
      <c r="H187" s="13">
        <v>409075.3</v>
      </c>
      <c r="I187" s="13">
        <v>409075.3</v>
      </c>
      <c r="J187" s="14"/>
      <c r="K187" s="14"/>
    </row>
    <row r="188" spans="1:11" ht="12.75">
      <c r="A188" s="11"/>
      <c r="B188" s="12"/>
      <c r="C188" s="11"/>
      <c r="D188" s="11"/>
      <c r="E188" s="11"/>
      <c r="F188" s="11"/>
      <c r="G188" s="11"/>
      <c r="H188" s="13">
        <v>105944.98</v>
      </c>
      <c r="I188" s="13">
        <v>515020.28</v>
      </c>
      <c r="J188" s="13">
        <v>-23207.98</v>
      </c>
      <c r="K188" s="13">
        <v>477821.72</v>
      </c>
    </row>
    <row r="190" spans="1:11" ht="12.75">
      <c r="A190" s="11">
        <v>3101</v>
      </c>
      <c r="B190" s="12"/>
      <c r="C190" s="11"/>
      <c r="D190" s="110" t="s">
        <v>33</v>
      </c>
      <c r="E190" s="110"/>
      <c r="F190" s="110"/>
      <c r="G190" s="11"/>
      <c r="H190" s="13"/>
      <c r="I190" s="13"/>
      <c r="J190" s="13"/>
      <c r="K190" s="13"/>
    </row>
    <row r="191" spans="2:11" ht="12.75">
      <c r="B191" s="5"/>
      <c r="G191" s="11" t="s">
        <v>15</v>
      </c>
      <c r="H191" s="13">
        <v>0</v>
      </c>
      <c r="I191" s="13">
        <v>0</v>
      </c>
      <c r="J191" s="14">
        <v>0</v>
      </c>
      <c r="K191" s="14">
        <v>0</v>
      </c>
    </row>
    <row r="193" spans="1:11" ht="12.75">
      <c r="A193" s="11">
        <v>3103</v>
      </c>
      <c r="B193" s="12"/>
      <c r="C193" s="11"/>
      <c r="D193" s="110" t="s">
        <v>34</v>
      </c>
      <c r="E193" s="110"/>
      <c r="F193" s="110"/>
      <c r="G193" s="11" t="s">
        <v>17</v>
      </c>
      <c r="H193" s="13"/>
      <c r="I193" s="13"/>
      <c r="J193" s="13">
        <v>45833</v>
      </c>
      <c r="K193" s="13">
        <v>550000</v>
      </c>
    </row>
    <row r="194" spans="2:11" ht="12.75">
      <c r="B194" s="5"/>
      <c r="G194" s="11" t="s">
        <v>15</v>
      </c>
      <c r="H194" s="13">
        <v>384373.53</v>
      </c>
      <c r="I194" s="13">
        <v>384373.53</v>
      </c>
      <c r="J194" s="14"/>
      <c r="K194" s="14"/>
    </row>
    <row r="195" spans="2:11" ht="12.75">
      <c r="B195" s="5">
        <v>39293</v>
      </c>
      <c r="C195">
        <v>52</v>
      </c>
      <c r="F195" t="s">
        <v>129</v>
      </c>
      <c r="H195" s="14">
        <v>1000</v>
      </c>
      <c r="I195" s="14">
        <v>385373.53</v>
      </c>
      <c r="J195" s="14">
        <v>44833</v>
      </c>
      <c r="K195" s="14">
        <v>164626.47</v>
      </c>
    </row>
    <row r="196" spans="2:11" ht="12.75">
      <c r="B196" s="5">
        <v>39275</v>
      </c>
      <c r="C196">
        <v>12592</v>
      </c>
      <c r="F196" t="s">
        <v>130</v>
      </c>
      <c r="H196" s="14">
        <v>36579</v>
      </c>
      <c r="I196" s="14">
        <v>421952.53</v>
      </c>
      <c r="J196" s="14">
        <v>8254</v>
      </c>
      <c r="K196" s="14">
        <v>128047.47</v>
      </c>
    </row>
    <row r="197" spans="2:11" ht="12.75">
      <c r="B197" s="5">
        <v>39288</v>
      </c>
      <c r="C197">
        <v>12640</v>
      </c>
      <c r="F197" t="s">
        <v>101</v>
      </c>
      <c r="H197" s="14">
        <v>200</v>
      </c>
      <c r="I197" s="14">
        <v>422152.53</v>
      </c>
      <c r="J197" s="14">
        <v>8054</v>
      </c>
      <c r="K197" s="14">
        <v>127847.47</v>
      </c>
    </row>
    <row r="198" spans="2:11" ht="12.75">
      <c r="B198" s="5">
        <v>39293</v>
      </c>
      <c r="C198">
        <v>12647</v>
      </c>
      <c r="F198" t="s">
        <v>131</v>
      </c>
      <c r="H198" s="14">
        <v>32246.62</v>
      </c>
      <c r="I198" s="14">
        <v>454399.15</v>
      </c>
      <c r="J198" s="14">
        <v>-24192.62</v>
      </c>
      <c r="K198" s="14">
        <v>95600.85</v>
      </c>
    </row>
    <row r="200" spans="1:11" ht="12.75">
      <c r="A200" s="11">
        <v>3104</v>
      </c>
      <c r="B200" s="12"/>
      <c r="C200" s="11"/>
      <c r="D200" s="110" t="s">
        <v>78</v>
      </c>
      <c r="E200" s="110"/>
      <c r="F200" s="110"/>
      <c r="G200" s="11" t="s">
        <v>17</v>
      </c>
      <c r="H200" s="13"/>
      <c r="I200" s="13"/>
      <c r="J200" s="13">
        <v>17928</v>
      </c>
      <c r="K200" s="13">
        <v>215136</v>
      </c>
    </row>
    <row r="201" spans="2:11" ht="12.75">
      <c r="B201" s="5"/>
      <c r="G201" s="11" t="s">
        <v>15</v>
      </c>
      <c r="H201" s="13">
        <v>151586</v>
      </c>
      <c r="I201" s="13">
        <v>151586</v>
      </c>
      <c r="J201" s="14"/>
      <c r="K201" s="14"/>
    </row>
    <row r="202" spans="2:11" ht="12.75">
      <c r="B202" s="5">
        <v>39268</v>
      </c>
      <c r="C202">
        <v>12581</v>
      </c>
      <c r="F202" t="s">
        <v>132</v>
      </c>
      <c r="H202" s="14">
        <v>29982</v>
      </c>
      <c r="I202" s="14">
        <v>181568</v>
      </c>
      <c r="J202" s="14">
        <v>-12054</v>
      </c>
      <c r="K202" s="14">
        <v>33568</v>
      </c>
    </row>
    <row r="203" spans="2:11" ht="12.75">
      <c r="B203" s="5">
        <v>39287</v>
      </c>
      <c r="C203">
        <v>12625</v>
      </c>
      <c r="F203" t="s">
        <v>133</v>
      </c>
      <c r="H203" s="14">
        <v>4284</v>
      </c>
      <c r="I203" s="14">
        <v>185852</v>
      </c>
      <c r="J203" s="14">
        <v>-16338</v>
      </c>
      <c r="K203" s="14">
        <v>29284</v>
      </c>
    </row>
    <row r="205" spans="1:11" ht="12.75">
      <c r="A205" s="11">
        <v>3105</v>
      </c>
      <c r="B205" s="12"/>
      <c r="C205" s="11"/>
      <c r="D205" s="110" t="s">
        <v>35</v>
      </c>
      <c r="E205" s="110"/>
      <c r="F205" s="110"/>
      <c r="G205" s="11" t="s">
        <v>17</v>
      </c>
      <c r="H205" s="13"/>
      <c r="I205" s="13"/>
      <c r="J205" s="13">
        <v>763</v>
      </c>
      <c r="K205" s="13">
        <v>9156</v>
      </c>
    </row>
    <row r="206" spans="2:11" ht="12.75">
      <c r="B206" s="5"/>
      <c r="G206" s="11" t="s">
        <v>15</v>
      </c>
      <c r="H206" s="13">
        <v>7065</v>
      </c>
      <c r="I206" s="13">
        <v>7065</v>
      </c>
      <c r="J206" s="14">
        <v>763</v>
      </c>
      <c r="K206" s="14">
        <v>2091</v>
      </c>
    </row>
    <row r="208" spans="1:11" ht="12.75">
      <c r="A208" s="11">
        <v>3201</v>
      </c>
      <c r="B208" s="12"/>
      <c r="C208" s="11"/>
      <c r="D208" s="110" t="s">
        <v>36</v>
      </c>
      <c r="E208" s="110"/>
      <c r="F208" s="110"/>
      <c r="G208" s="11" t="s">
        <v>17</v>
      </c>
      <c r="H208" s="13"/>
      <c r="I208" s="13"/>
      <c r="J208" s="13">
        <v>184807</v>
      </c>
      <c r="K208" s="13">
        <v>2549749</v>
      </c>
    </row>
    <row r="209" spans="2:11" ht="12.75">
      <c r="B209" s="5"/>
      <c r="G209" s="11" t="s">
        <v>15</v>
      </c>
      <c r="H209" s="13">
        <v>1490337.9</v>
      </c>
      <c r="I209" s="13">
        <v>1490337.9</v>
      </c>
      <c r="J209" s="14"/>
      <c r="K209" s="14"/>
    </row>
    <row r="210" spans="2:11" ht="12.75">
      <c r="B210" s="5">
        <v>39265</v>
      </c>
      <c r="C210">
        <v>12566</v>
      </c>
      <c r="F210" t="s">
        <v>134</v>
      </c>
      <c r="H210" s="14">
        <v>175939.65</v>
      </c>
      <c r="I210" s="14">
        <v>1666277.55</v>
      </c>
      <c r="J210" s="14">
        <v>8867.35</v>
      </c>
      <c r="K210" s="14">
        <v>883471.45</v>
      </c>
    </row>
    <row r="211" spans="2:11" ht="12.75">
      <c r="B211" s="5">
        <v>39265</v>
      </c>
      <c r="C211">
        <v>12575</v>
      </c>
      <c r="F211" t="s">
        <v>135</v>
      </c>
      <c r="H211" s="14">
        <v>63250</v>
      </c>
      <c r="I211" s="14">
        <v>1729527.55</v>
      </c>
      <c r="J211" s="14">
        <v>-54382.65</v>
      </c>
      <c r="K211" s="14">
        <v>820221.45</v>
      </c>
    </row>
    <row r="212" spans="2:11" ht="12.75">
      <c r="B212" s="5">
        <v>39265</v>
      </c>
      <c r="C212">
        <v>12576</v>
      </c>
      <c r="F212" t="s">
        <v>92</v>
      </c>
      <c r="H212" s="14">
        <v>9200</v>
      </c>
      <c r="I212" s="14">
        <v>1738727.55</v>
      </c>
      <c r="J212" s="14">
        <v>-63582.65</v>
      </c>
      <c r="K212" s="14">
        <v>811021.45</v>
      </c>
    </row>
    <row r="214" spans="1:11" ht="12.75">
      <c r="A214" s="11">
        <v>3203</v>
      </c>
      <c r="B214" s="12"/>
      <c r="C214" s="11"/>
      <c r="D214" s="110" t="s">
        <v>79</v>
      </c>
      <c r="E214" s="110"/>
      <c r="F214" s="110"/>
      <c r="G214" s="11" t="s">
        <v>17</v>
      </c>
      <c r="H214" s="13"/>
      <c r="I214" s="13"/>
      <c r="J214" s="13">
        <v>11667</v>
      </c>
      <c r="K214" s="13">
        <v>140004</v>
      </c>
    </row>
    <row r="215" spans="2:11" ht="12.75">
      <c r="B215" s="5"/>
      <c r="G215" s="11" t="s">
        <v>15</v>
      </c>
      <c r="H215" s="13">
        <v>80123.59</v>
      </c>
      <c r="I215" s="13">
        <v>80123.59</v>
      </c>
      <c r="J215" s="14"/>
      <c r="K215" s="14"/>
    </row>
    <row r="216" spans="2:11" ht="12.75">
      <c r="B216" s="5">
        <v>39287</v>
      </c>
      <c r="C216">
        <v>12628</v>
      </c>
      <c r="F216" t="s">
        <v>136</v>
      </c>
      <c r="H216" s="14">
        <v>19360.61</v>
      </c>
      <c r="I216" s="14">
        <v>99484.2</v>
      </c>
      <c r="J216" s="14">
        <v>-7693.61</v>
      </c>
      <c r="K216" s="14">
        <v>40519.8</v>
      </c>
    </row>
    <row r="218" spans="1:11" ht="12.75">
      <c r="A218" s="11">
        <v>3304</v>
      </c>
      <c r="B218" s="12"/>
      <c r="C218" s="11"/>
      <c r="D218" s="110" t="s">
        <v>80</v>
      </c>
      <c r="E218" s="110"/>
      <c r="F218" s="110"/>
      <c r="G218" s="11" t="s">
        <v>17</v>
      </c>
      <c r="H218" s="13"/>
      <c r="I218" s="13"/>
      <c r="J218" s="13">
        <v>0</v>
      </c>
      <c r="K218" s="13">
        <v>0</v>
      </c>
    </row>
    <row r="219" spans="2:11" ht="12.75">
      <c r="B219" s="5"/>
      <c r="G219" s="11" t="s">
        <v>15</v>
      </c>
      <c r="H219" s="13">
        <v>0</v>
      </c>
      <c r="I219" s="13">
        <v>0</v>
      </c>
      <c r="J219" s="14">
        <v>0</v>
      </c>
      <c r="K219" s="14">
        <v>0</v>
      </c>
    </row>
    <row r="221" spans="1:11" ht="12.75">
      <c r="A221" s="11">
        <v>3402</v>
      </c>
      <c r="B221" s="12"/>
      <c r="C221" s="11"/>
      <c r="D221" s="110" t="s">
        <v>38</v>
      </c>
      <c r="E221" s="110"/>
      <c r="F221" s="110"/>
      <c r="G221" s="11" t="s">
        <v>17</v>
      </c>
      <c r="H221" s="13"/>
      <c r="I221" s="13"/>
      <c r="J221" s="13">
        <v>3523</v>
      </c>
      <c r="K221" s="13">
        <v>42276</v>
      </c>
    </row>
    <row r="222" spans="2:11" ht="12.75">
      <c r="B222" s="5"/>
      <c r="G222" s="11" t="s">
        <v>15</v>
      </c>
      <c r="H222" s="13">
        <v>48390.65</v>
      </c>
      <c r="I222" s="13">
        <v>48390.65</v>
      </c>
      <c r="J222" s="14"/>
      <c r="K222" s="14"/>
    </row>
    <row r="223" spans="2:11" ht="12.75">
      <c r="B223" s="5">
        <v>39280</v>
      </c>
      <c r="C223">
        <v>12617</v>
      </c>
      <c r="F223" t="s">
        <v>28</v>
      </c>
      <c r="H223" s="14">
        <v>4599</v>
      </c>
      <c r="I223" s="14">
        <v>52989.65</v>
      </c>
      <c r="J223" s="14">
        <v>-1076</v>
      </c>
      <c r="K223" s="14">
        <v>-10713.65</v>
      </c>
    </row>
    <row r="224" spans="2:11" ht="12.75">
      <c r="B224" s="5">
        <v>39280</v>
      </c>
      <c r="C224">
        <v>12618</v>
      </c>
      <c r="F224" t="s">
        <v>101</v>
      </c>
      <c r="H224" s="14">
        <v>230</v>
      </c>
      <c r="I224" s="14">
        <v>53219.65</v>
      </c>
      <c r="J224" s="14">
        <v>-1306</v>
      </c>
      <c r="K224" s="14">
        <v>-10943.65</v>
      </c>
    </row>
    <row r="226" spans="1:11" ht="12.75">
      <c r="A226" s="11">
        <v>3404</v>
      </c>
      <c r="B226" s="12"/>
      <c r="C226" s="11"/>
      <c r="D226" s="110" t="s">
        <v>81</v>
      </c>
      <c r="E226" s="110"/>
      <c r="F226" s="110"/>
      <c r="G226" s="11" t="s">
        <v>17</v>
      </c>
      <c r="H226" s="13"/>
      <c r="I226" s="13"/>
      <c r="J226" s="13">
        <v>1103</v>
      </c>
      <c r="K226" s="13">
        <v>13236</v>
      </c>
    </row>
    <row r="227" spans="2:11" ht="12.75">
      <c r="B227" s="5"/>
      <c r="G227" s="11" t="s">
        <v>15</v>
      </c>
      <c r="H227" s="13">
        <v>26250</v>
      </c>
      <c r="I227" s="13">
        <v>26250</v>
      </c>
      <c r="J227" s="14"/>
      <c r="K227" s="14"/>
    </row>
    <row r="228" spans="2:11" ht="12.75">
      <c r="B228" s="5">
        <v>39293</v>
      </c>
      <c r="C228">
        <v>12651</v>
      </c>
      <c r="F228" t="s">
        <v>55</v>
      </c>
      <c r="H228" s="14">
        <v>53</v>
      </c>
      <c r="I228" s="14">
        <v>26303</v>
      </c>
      <c r="J228" s="14">
        <v>1050</v>
      </c>
      <c r="K228" s="14">
        <v>-13067</v>
      </c>
    </row>
    <row r="229" spans="2:11" ht="12.75">
      <c r="B229" s="5">
        <v>39293</v>
      </c>
      <c r="C229">
        <v>12654</v>
      </c>
      <c r="F229" t="s">
        <v>137</v>
      </c>
      <c r="H229" s="14">
        <v>1437.5</v>
      </c>
      <c r="I229" s="14">
        <v>27740.5</v>
      </c>
      <c r="J229" s="14">
        <v>-387.5</v>
      </c>
      <c r="K229" s="14">
        <v>-14504.5</v>
      </c>
    </row>
    <row r="231" spans="1:11" ht="12.75">
      <c r="A231" s="11">
        <v>3406</v>
      </c>
      <c r="B231" s="12"/>
      <c r="C231" s="11"/>
      <c r="D231" s="110" t="s">
        <v>82</v>
      </c>
      <c r="E231" s="110"/>
      <c r="F231" s="110"/>
      <c r="G231" s="11" t="s">
        <v>17</v>
      </c>
      <c r="H231" s="13"/>
      <c r="I231" s="13"/>
      <c r="J231" s="13">
        <v>2316</v>
      </c>
      <c r="K231" s="13">
        <v>27796</v>
      </c>
    </row>
    <row r="232" spans="2:11" ht="12.75">
      <c r="B232" s="5"/>
      <c r="G232" s="11" t="s">
        <v>15</v>
      </c>
      <c r="H232" s="13">
        <v>-10162.29</v>
      </c>
      <c r="I232" s="13">
        <v>-10162.29</v>
      </c>
      <c r="J232" s="14"/>
      <c r="K232" s="14"/>
    </row>
    <row r="233" spans="2:11" ht="12.75">
      <c r="B233" s="5">
        <v>39276</v>
      </c>
      <c r="C233">
        <v>17</v>
      </c>
      <c r="F233" t="s">
        <v>138</v>
      </c>
      <c r="H233" s="14">
        <v>0.08</v>
      </c>
      <c r="I233" s="14">
        <v>-10162.21</v>
      </c>
      <c r="J233" s="14">
        <v>2315.92</v>
      </c>
      <c r="K233" s="14">
        <v>37958.21</v>
      </c>
    </row>
    <row r="234" spans="2:11" ht="12.75">
      <c r="B234" s="5">
        <v>39276</v>
      </c>
      <c r="C234">
        <v>18</v>
      </c>
      <c r="F234" t="s">
        <v>139</v>
      </c>
      <c r="H234" s="14">
        <v>4.6</v>
      </c>
      <c r="I234" s="14">
        <v>-10157.61</v>
      </c>
      <c r="J234" s="14">
        <v>2311.32</v>
      </c>
      <c r="K234" s="14">
        <v>37953.61</v>
      </c>
    </row>
    <row r="235" spans="2:11" ht="12.75">
      <c r="B235" s="5">
        <v>39280</v>
      </c>
      <c r="C235">
        <v>20</v>
      </c>
      <c r="F235" t="s">
        <v>97</v>
      </c>
      <c r="H235" s="14">
        <v>-0.05</v>
      </c>
      <c r="I235" s="14">
        <v>-10157.66</v>
      </c>
      <c r="J235" s="14">
        <v>2311.37</v>
      </c>
      <c r="K235" s="14">
        <v>37953.66</v>
      </c>
    </row>
    <row r="236" spans="2:11" ht="12.75">
      <c r="B236" s="5">
        <v>39280</v>
      </c>
      <c r="C236">
        <v>21</v>
      </c>
      <c r="F236" t="s">
        <v>98</v>
      </c>
      <c r="H236" s="14">
        <v>0.19</v>
      </c>
      <c r="I236" s="14">
        <v>-10157.47</v>
      </c>
      <c r="J236" s="14">
        <v>2311.18</v>
      </c>
      <c r="K236" s="14">
        <v>37953.47</v>
      </c>
    </row>
    <row r="237" spans="2:11" ht="12.75">
      <c r="B237" s="5">
        <v>39280</v>
      </c>
      <c r="C237">
        <v>22</v>
      </c>
      <c r="F237" t="s">
        <v>103</v>
      </c>
      <c r="H237" s="14">
        <v>0.05</v>
      </c>
      <c r="I237" s="14">
        <v>-10157.42</v>
      </c>
      <c r="J237" s="14">
        <v>2311.13</v>
      </c>
      <c r="K237" s="14">
        <v>37953.42</v>
      </c>
    </row>
    <row r="238" spans="2:11" ht="12.75">
      <c r="B238" s="5">
        <v>39280</v>
      </c>
      <c r="C238">
        <v>24</v>
      </c>
      <c r="F238" t="s">
        <v>140</v>
      </c>
      <c r="H238" s="14">
        <v>-179.4</v>
      </c>
      <c r="I238" s="14">
        <v>-10336.82</v>
      </c>
      <c r="J238" s="14">
        <v>2490.53</v>
      </c>
      <c r="K238" s="14">
        <v>38132.82</v>
      </c>
    </row>
    <row r="239" spans="2:11" ht="12.75">
      <c r="B239" s="5">
        <v>39280</v>
      </c>
      <c r="C239">
        <v>24</v>
      </c>
      <c r="F239" t="s">
        <v>140</v>
      </c>
      <c r="H239" s="14">
        <v>-908.5</v>
      </c>
      <c r="I239" s="14">
        <v>-11245.32</v>
      </c>
      <c r="J239" s="14">
        <v>3399.03</v>
      </c>
      <c r="K239" s="14">
        <v>39041.32</v>
      </c>
    </row>
    <row r="240" spans="2:11" ht="12.75">
      <c r="B240" s="5">
        <v>39280</v>
      </c>
      <c r="C240">
        <v>25</v>
      </c>
      <c r="F240" t="s">
        <v>141</v>
      </c>
      <c r="H240" s="14">
        <v>-93.15</v>
      </c>
      <c r="I240" s="14">
        <v>-11338.47</v>
      </c>
      <c r="J240" s="14">
        <v>3492.18</v>
      </c>
      <c r="K240" s="14">
        <v>39134.47</v>
      </c>
    </row>
    <row r="241" spans="2:11" ht="12.75">
      <c r="B241" s="5">
        <v>39283</v>
      </c>
      <c r="C241">
        <v>30</v>
      </c>
      <c r="F241" t="s">
        <v>142</v>
      </c>
      <c r="H241" s="14">
        <v>908.5</v>
      </c>
      <c r="I241" s="14">
        <v>-10429.97</v>
      </c>
      <c r="J241" s="14">
        <v>2583.68</v>
      </c>
      <c r="K241" s="14">
        <v>38225.97</v>
      </c>
    </row>
    <row r="242" spans="2:11" ht="12.75">
      <c r="B242" s="5">
        <v>39283</v>
      </c>
      <c r="C242">
        <v>30</v>
      </c>
      <c r="F242" t="s">
        <v>143</v>
      </c>
      <c r="H242" s="14">
        <v>179.4</v>
      </c>
      <c r="I242" s="14">
        <v>-10250.57</v>
      </c>
      <c r="J242" s="14">
        <v>2404.28</v>
      </c>
      <c r="K242" s="14">
        <v>38046.57</v>
      </c>
    </row>
    <row r="243" spans="2:11" ht="12.75">
      <c r="B243" s="5">
        <v>39283</v>
      </c>
      <c r="C243">
        <v>31</v>
      </c>
      <c r="F243" t="s">
        <v>143</v>
      </c>
      <c r="H243" s="14">
        <v>65.55</v>
      </c>
      <c r="I243" s="14">
        <v>-10185.02</v>
      </c>
      <c r="J243" s="14">
        <v>2338.73</v>
      </c>
      <c r="K243" s="14">
        <v>37981.02</v>
      </c>
    </row>
    <row r="244" spans="2:11" ht="12.75">
      <c r="B244" s="5">
        <v>39293</v>
      </c>
      <c r="C244">
        <v>49</v>
      </c>
      <c r="F244" t="s">
        <v>139</v>
      </c>
      <c r="H244" s="14">
        <v>4.6</v>
      </c>
      <c r="I244" s="14">
        <v>-10180.42</v>
      </c>
      <c r="J244" s="14">
        <v>2334.13</v>
      </c>
      <c r="K244" s="14">
        <v>37976.42</v>
      </c>
    </row>
    <row r="245" spans="2:11" ht="12.75">
      <c r="B245" s="5">
        <v>39294</v>
      </c>
      <c r="C245">
        <v>54</v>
      </c>
      <c r="F245" t="s">
        <v>99</v>
      </c>
      <c r="H245" s="14">
        <v>0.29</v>
      </c>
      <c r="I245" s="14">
        <v>-10180.13</v>
      </c>
      <c r="J245" s="14">
        <v>2333.84</v>
      </c>
      <c r="K245" s="14">
        <v>37976.13</v>
      </c>
    </row>
    <row r="246" spans="2:11" ht="12.75">
      <c r="B246" s="5">
        <v>39294</v>
      </c>
      <c r="C246">
        <v>55</v>
      </c>
      <c r="F246" t="s">
        <v>100</v>
      </c>
      <c r="H246" s="14">
        <v>-0.07</v>
      </c>
      <c r="I246" s="14">
        <v>-10180.2</v>
      </c>
      <c r="J246" s="14">
        <v>2333.91</v>
      </c>
      <c r="K246" s="14">
        <v>37976.2</v>
      </c>
    </row>
    <row r="247" spans="2:11" ht="12.75">
      <c r="B247" s="5">
        <v>39294</v>
      </c>
      <c r="C247">
        <v>56</v>
      </c>
      <c r="F247" t="s">
        <v>104</v>
      </c>
      <c r="H247" s="14">
        <v>-0.16</v>
      </c>
      <c r="I247" s="14">
        <v>-10180.36</v>
      </c>
      <c r="J247" s="14">
        <v>2334.07</v>
      </c>
      <c r="K247" s="14">
        <v>37976.36</v>
      </c>
    </row>
    <row r="249" spans="1:11" ht="12.75">
      <c r="A249" s="11">
        <v>3409</v>
      </c>
      <c r="B249" s="12"/>
      <c r="C249" s="11"/>
      <c r="D249" s="110" t="s">
        <v>40</v>
      </c>
      <c r="E249" s="110"/>
      <c r="F249" s="110"/>
      <c r="G249" s="11" t="s">
        <v>17</v>
      </c>
      <c r="H249" s="13"/>
      <c r="I249" s="13"/>
      <c r="J249" s="13">
        <v>38542</v>
      </c>
      <c r="K249" s="13">
        <v>462504</v>
      </c>
    </row>
    <row r="250" spans="2:11" ht="12.75">
      <c r="B250" s="5"/>
      <c r="G250" s="11" t="s">
        <v>15</v>
      </c>
      <c r="H250" s="13">
        <v>103379.71</v>
      </c>
      <c r="I250" s="13">
        <v>103379.71</v>
      </c>
      <c r="J250" s="14">
        <v>38542</v>
      </c>
      <c r="K250" s="14">
        <v>359124.29</v>
      </c>
    </row>
    <row r="252" spans="1:11" ht="12.75">
      <c r="A252" s="11">
        <v>3501</v>
      </c>
      <c r="B252" s="12"/>
      <c r="C252" s="11"/>
      <c r="D252" s="110" t="s">
        <v>41</v>
      </c>
      <c r="E252" s="110"/>
      <c r="F252" s="110"/>
      <c r="G252" s="11" t="s">
        <v>17</v>
      </c>
      <c r="H252" s="13"/>
      <c r="I252" s="13"/>
      <c r="J252" s="13">
        <v>3869</v>
      </c>
      <c r="K252" s="13">
        <v>46424</v>
      </c>
    </row>
    <row r="253" spans="2:11" ht="12.75">
      <c r="B253" s="5"/>
      <c r="G253" s="11" t="s">
        <v>15</v>
      </c>
      <c r="H253" s="13">
        <v>22786.7</v>
      </c>
      <c r="I253" s="13">
        <v>22786.7</v>
      </c>
      <c r="J253" s="14">
        <v>3869</v>
      </c>
      <c r="K253" s="14">
        <v>23637.3</v>
      </c>
    </row>
    <row r="255" spans="1:11" ht="12.75">
      <c r="A255" s="11">
        <v>3502</v>
      </c>
      <c r="B255" s="12"/>
      <c r="C255" s="11"/>
      <c r="D255" s="110" t="s">
        <v>42</v>
      </c>
      <c r="E255" s="110"/>
      <c r="F255" s="110"/>
      <c r="G255" s="11" t="s">
        <v>17</v>
      </c>
      <c r="H255" s="13"/>
      <c r="I255" s="13"/>
      <c r="J255" s="13">
        <v>5036</v>
      </c>
      <c r="K255" s="13">
        <v>60432</v>
      </c>
    </row>
    <row r="256" spans="2:11" ht="12.75">
      <c r="B256" s="5"/>
      <c r="G256" s="11" t="s">
        <v>15</v>
      </c>
      <c r="H256" s="13">
        <v>9493.8</v>
      </c>
      <c r="I256" s="13">
        <v>9493.8</v>
      </c>
      <c r="J256" s="14"/>
      <c r="K256" s="14"/>
    </row>
    <row r="257" spans="2:11" ht="12.75">
      <c r="B257" s="5">
        <v>39294</v>
      </c>
      <c r="C257">
        <v>59</v>
      </c>
      <c r="F257" t="s">
        <v>144</v>
      </c>
      <c r="H257" s="14">
        <v>1875.65</v>
      </c>
      <c r="I257" s="14">
        <v>11369.45</v>
      </c>
      <c r="J257" s="14">
        <v>3160.35</v>
      </c>
      <c r="K257" s="14">
        <v>49062.55</v>
      </c>
    </row>
    <row r="259" spans="1:11" ht="12.75">
      <c r="A259" s="11">
        <v>3503</v>
      </c>
      <c r="B259" s="12"/>
      <c r="C259" s="11"/>
      <c r="D259" s="110" t="s">
        <v>83</v>
      </c>
      <c r="E259" s="110"/>
      <c r="F259" s="110"/>
      <c r="G259" s="11" t="s">
        <v>17</v>
      </c>
      <c r="H259" s="13"/>
      <c r="I259" s="13"/>
      <c r="J259" s="13">
        <v>15136</v>
      </c>
      <c r="K259" s="13">
        <v>181632</v>
      </c>
    </row>
    <row r="260" spans="2:11" ht="12.75">
      <c r="B260" s="5"/>
      <c r="G260" s="11" t="s">
        <v>15</v>
      </c>
      <c r="H260" s="13">
        <v>114019.84</v>
      </c>
      <c r="I260" s="13">
        <v>114019.84</v>
      </c>
      <c r="J260" s="14"/>
      <c r="K260" s="14"/>
    </row>
    <row r="261" spans="2:11" ht="12.75">
      <c r="B261" s="5">
        <v>39286</v>
      </c>
      <c r="C261">
        <v>34</v>
      </c>
      <c r="F261" t="s">
        <v>145</v>
      </c>
      <c r="H261" s="14">
        <v>221</v>
      </c>
      <c r="I261" s="14">
        <v>114240.84</v>
      </c>
      <c r="J261" s="14">
        <v>14915</v>
      </c>
      <c r="K261" s="14">
        <v>67391.16</v>
      </c>
    </row>
    <row r="262" spans="2:11" ht="12.75">
      <c r="B262" s="5">
        <v>39287</v>
      </c>
      <c r="C262">
        <v>36</v>
      </c>
      <c r="F262" t="s">
        <v>146</v>
      </c>
      <c r="H262" s="14">
        <v>4500</v>
      </c>
      <c r="I262" s="14">
        <v>118740.84</v>
      </c>
      <c r="J262" s="14">
        <v>10415</v>
      </c>
      <c r="K262" s="14">
        <v>62891.16</v>
      </c>
    </row>
    <row r="263" spans="2:11" ht="12.75">
      <c r="B263" s="5">
        <v>39294</v>
      </c>
      <c r="C263">
        <v>68</v>
      </c>
      <c r="F263" t="s">
        <v>147</v>
      </c>
      <c r="H263" s="14">
        <v>3037.68</v>
      </c>
      <c r="I263" s="14">
        <v>121778.52</v>
      </c>
      <c r="J263" s="14">
        <v>7377.32</v>
      </c>
      <c r="K263" s="14">
        <v>59853.48</v>
      </c>
    </row>
    <row r="264" spans="2:11" ht="12.75">
      <c r="B264" s="5">
        <v>39268</v>
      </c>
      <c r="C264">
        <v>12585</v>
      </c>
      <c r="F264" t="s">
        <v>148</v>
      </c>
      <c r="H264" s="14">
        <v>3599.5</v>
      </c>
      <c r="I264" s="14">
        <v>125378.02</v>
      </c>
      <c r="J264" s="14">
        <v>3777.82</v>
      </c>
      <c r="K264" s="14">
        <v>56253.98</v>
      </c>
    </row>
    <row r="265" spans="2:11" ht="12.75">
      <c r="B265" s="5">
        <v>39268</v>
      </c>
      <c r="C265">
        <v>12586</v>
      </c>
      <c r="F265" t="s">
        <v>93</v>
      </c>
      <c r="H265" s="14">
        <v>1196</v>
      </c>
      <c r="I265" s="14">
        <v>126574.02</v>
      </c>
      <c r="J265" s="14">
        <v>2581.82</v>
      </c>
      <c r="K265" s="14">
        <v>55057.98</v>
      </c>
    </row>
    <row r="266" spans="2:11" ht="12.75">
      <c r="B266" s="5">
        <v>39276</v>
      </c>
      <c r="C266">
        <v>12613</v>
      </c>
      <c r="F266" t="s">
        <v>149</v>
      </c>
      <c r="H266" s="14">
        <v>4634.5</v>
      </c>
      <c r="I266" s="14">
        <v>131208.52</v>
      </c>
      <c r="J266" s="14">
        <v>-2052.68</v>
      </c>
      <c r="K266" s="14">
        <v>50423.48</v>
      </c>
    </row>
    <row r="268" spans="1:11" ht="12.75">
      <c r="A268" s="11">
        <v>3504</v>
      </c>
      <c r="B268" s="12"/>
      <c r="C268" s="11"/>
      <c r="D268" s="110" t="s">
        <v>84</v>
      </c>
      <c r="E268" s="110"/>
      <c r="F268" s="110"/>
      <c r="G268" s="11" t="s">
        <v>17</v>
      </c>
      <c r="H268" s="13"/>
      <c r="I268" s="13"/>
      <c r="J268" s="13">
        <v>38333</v>
      </c>
      <c r="K268" s="13">
        <v>460000</v>
      </c>
    </row>
    <row r="269" spans="2:11" ht="12.75">
      <c r="B269" s="5"/>
      <c r="G269" s="11" t="s">
        <v>15</v>
      </c>
      <c r="H269" s="13">
        <v>74948.77</v>
      </c>
      <c r="I269" s="13">
        <v>74948.77</v>
      </c>
      <c r="J269" s="14"/>
      <c r="K269" s="14"/>
    </row>
    <row r="270" spans="2:11" ht="12.75">
      <c r="B270" s="5">
        <v>39283</v>
      </c>
      <c r="C270">
        <v>32</v>
      </c>
      <c r="F270" t="s">
        <v>150</v>
      </c>
      <c r="H270" s="14">
        <v>5000</v>
      </c>
      <c r="I270" s="14">
        <v>79948.77</v>
      </c>
      <c r="J270" s="14">
        <v>33333</v>
      </c>
      <c r="K270" s="14">
        <v>380051.23</v>
      </c>
    </row>
    <row r="271" spans="2:11" ht="12.75">
      <c r="B271" s="5">
        <v>39286</v>
      </c>
      <c r="C271">
        <v>34</v>
      </c>
      <c r="F271" t="s">
        <v>151</v>
      </c>
      <c r="H271" s="14">
        <v>2500</v>
      </c>
      <c r="I271" s="14">
        <v>82448.77</v>
      </c>
      <c r="J271" s="14">
        <v>30833</v>
      </c>
      <c r="K271" s="14">
        <v>377551.23</v>
      </c>
    </row>
    <row r="272" spans="2:11" ht="12.75">
      <c r="B272" s="5">
        <v>39294</v>
      </c>
      <c r="C272">
        <v>65</v>
      </c>
      <c r="F272" t="s">
        <v>152</v>
      </c>
      <c r="H272" s="14">
        <v>2070</v>
      </c>
      <c r="I272" s="14">
        <v>84518.77</v>
      </c>
      <c r="J272" s="14">
        <v>28763</v>
      </c>
      <c r="K272" s="14">
        <v>375481.23</v>
      </c>
    </row>
    <row r="273" spans="2:11" ht="12.75">
      <c r="B273" s="5">
        <v>39275</v>
      </c>
      <c r="C273">
        <v>12596</v>
      </c>
      <c r="F273" t="s">
        <v>128</v>
      </c>
      <c r="H273" s="14">
        <v>3680</v>
      </c>
      <c r="I273" s="14">
        <v>88198.77</v>
      </c>
      <c r="J273" s="14">
        <v>25083</v>
      </c>
      <c r="K273" s="14">
        <v>371801.23</v>
      </c>
    </row>
    <row r="274" spans="2:11" ht="12.75">
      <c r="B274" s="5">
        <v>39276</v>
      </c>
      <c r="C274">
        <v>12611</v>
      </c>
      <c r="F274" t="s">
        <v>55</v>
      </c>
      <c r="H274" s="14">
        <v>404.8</v>
      </c>
      <c r="I274" s="14">
        <v>88603.57</v>
      </c>
      <c r="J274" s="14">
        <v>24678.2</v>
      </c>
      <c r="K274" s="14">
        <v>371396.43</v>
      </c>
    </row>
    <row r="275" spans="2:11" ht="12.75">
      <c r="B275" s="5">
        <v>39293</v>
      </c>
      <c r="C275">
        <v>12651</v>
      </c>
      <c r="F275" t="s">
        <v>55</v>
      </c>
      <c r="H275" s="14">
        <v>1322.5</v>
      </c>
      <c r="I275" s="14">
        <v>89926.07</v>
      </c>
      <c r="J275" s="14">
        <v>23355.7</v>
      </c>
      <c r="K275" s="14">
        <v>370073.93</v>
      </c>
    </row>
    <row r="276" spans="2:11" ht="12.75">
      <c r="B276" s="5">
        <v>39293</v>
      </c>
      <c r="C276">
        <v>12655</v>
      </c>
      <c r="F276" t="s">
        <v>153</v>
      </c>
      <c r="H276" s="14">
        <v>1725</v>
      </c>
      <c r="I276" s="14">
        <v>91651.07</v>
      </c>
      <c r="J276" s="14">
        <v>21630.7</v>
      </c>
      <c r="K276" s="14">
        <v>368348.93</v>
      </c>
    </row>
    <row r="278" spans="1:11" ht="12.75">
      <c r="A278" s="11">
        <v>3601</v>
      </c>
      <c r="B278" s="12"/>
      <c r="C278" s="11"/>
      <c r="D278" s="110" t="s">
        <v>85</v>
      </c>
      <c r="E278" s="110"/>
      <c r="F278" s="110"/>
      <c r="G278" s="11" t="s">
        <v>17</v>
      </c>
      <c r="H278" s="13"/>
      <c r="I278" s="13"/>
      <c r="J278" s="13">
        <v>80917</v>
      </c>
      <c r="K278" s="13">
        <v>971000</v>
      </c>
    </row>
    <row r="279" spans="2:11" ht="12.75">
      <c r="B279" s="5"/>
      <c r="G279" s="11" t="s">
        <v>15</v>
      </c>
      <c r="H279" s="13">
        <v>425911.23</v>
      </c>
      <c r="I279" s="13">
        <v>425911.23</v>
      </c>
      <c r="J279" s="14"/>
      <c r="K279" s="14"/>
    </row>
    <row r="280" spans="2:11" ht="12.75">
      <c r="B280" s="5">
        <v>39268</v>
      </c>
      <c r="C280">
        <v>12583</v>
      </c>
      <c r="F280" t="s">
        <v>154</v>
      </c>
      <c r="H280" s="14">
        <v>4025</v>
      </c>
      <c r="I280" s="14">
        <v>429936.23</v>
      </c>
      <c r="J280" s="14">
        <v>76892</v>
      </c>
      <c r="K280" s="14">
        <v>541063.77</v>
      </c>
    </row>
    <row r="281" spans="2:11" ht="12.75">
      <c r="B281" s="5">
        <v>39287</v>
      </c>
      <c r="C281">
        <v>12631</v>
      </c>
      <c r="F281" t="s">
        <v>95</v>
      </c>
      <c r="H281" s="14">
        <v>1800</v>
      </c>
      <c r="I281" s="14">
        <v>431736.23</v>
      </c>
      <c r="J281" s="14">
        <v>75092</v>
      </c>
      <c r="K281" s="14">
        <v>539263.77</v>
      </c>
    </row>
    <row r="282" spans="2:11" ht="12.75">
      <c r="B282" s="5">
        <v>39287</v>
      </c>
      <c r="C282">
        <v>12634</v>
      </c>
      <c r="F282" t="s">
        <v>155</v>
      </c>
      <c r="H282" s="14">
        <v>7888</v>
      </c>
      <c r="I282" s="14">
        <v>439624.23</v>
      </c>
      <c r="J282" s="14">
        <v>67204</v>
      </c>
      <c r="K282" s="14">
        <v>531375.77</v>
      </c>
    </row>
    <row r="283" spans="2:11" ht="12.75">
      <c r="B283" s="5">
        <v>39288</v>
      </c>
      <c r="C283">
        <v>12635</v>
      </c>
      <c r="F283" t="s">
        <v>156</v>
      </c>
      <c r="H283" s="14">
        <v>10246.5</v>
      </c>
      <c r="I283" s="14">
        <v>449870.73</v>
      </c>
      <c r="J283" s="14">
        <v>56957.5</v>
      </c>
      <c r="K283" s="14">
        <v>521129.27</v>
      </c>
    </row>
    <row r="284" spans="2:11" ht="12.75">
      <c r="B284" s="5">
        <v>39288</v>
      </c>
      <c r="C284">
        <v>12636</v>
      </c>
      <c r="F284" t="s">
        <v>157</v>
      </c>
      <c r="H284" s="14">
        <v>12081.9</v>
      </c>
      <c r="I284" s="14">
        <v>461952.63</v>
      </c>
      <c r="J284" s="14">
        <v>44875.6</v>
      </c>
      <c r="K284" s="14">
        <v>509047.37</v>
      </c>
    </row>
    <row r="285" spans="2:11" ht="12.75">
      <c r="B285" s="5">
        <v>39288</v>
      </c>
      <c r="C285">
        <v>12637</v>
      </c>
      <c r="F285" t="s">
        <v>158</v>
      </c>
      <c r="H285" s="14">
        <v>5597.28</v>
      </c>
      <c r="I285" s="14">
        <v>467549.91</v>
      </c>
      <c r="J285" s="14">
        <v>39278.32</v>
      </c>
      <c r="K285" s="14">
        <v>503450.09</v>
      </c>
    </row>
    <row r="286" spans="2:11" ht="12.75">
      <c r="B286" s="5">
        <v>39288</v>
      </c>
      <c r="C286">
        <v>12638</v>
      </c>
      <c r="F286" t="s">
        <v>159</v>
      </c>
      <c r="H286" s="14">
        <v>8452.5</v>
      </c>
      <c r="I286" s="14">
        <v>476002.41</v>
      </c>
      <c r="J286" s="14">
        <v>30825.82</v>
      </c>
      <c r="K286" s="14">
        <v>494997.59</v>
      </c>
    </row>
    <row r="287" spans="2:11" ht="12.75">
      <c r="B287" s="5">
        <v>39288</v>
      </c>
      <c r="C287">
        <v>12640</v>
      </c>
      <c r="F287" t="s">
        <v>101</v>
      </c>
      <c r="H287" s="14">
        <v>235</v>
      </c>
      <c r="I287" s="14">
        <v>476237.41</v>
      </c>
      <c r="J287" s="14">
        <v>30590.82</v>
      </c>
      <c r="K287" s="14">
        <v>494762.59</v>
      </c>
    </row>
    <row r="288" spans="2:11" ht="12.75">
      <c r="B288" s="5">
        <v>39294</v>
      </c>
      <c r="C288">
        <v>12676</v>
      </c>
      <c r="F288" t="s">
        <v>95</v>
      </c>
      <c r="H288" s="14">
        <v>1750</v>
      </c>
      <c r="I288" s="14">
        <v>477987.41</v>
      </c>
      <c r="J288" s="14">
        <v>28840.82</v>
      </c>
      <c r="K288" s="14">
        <v>493012.59</v>
      </c>
    </row>
    <row r="289" spans="2:11" ht="12.75">
      <c r="B289" s="5">
        <v>39294</v>
      </c>
      <c r="C289">
        <v>12677</v>
      </c>
      <c r="F289" t="s">
        <v>160</v>
      </c>
      <c r="H289" s="14">
        <v>9936</v>
      </c>
      <c r="I289" s="14">
        <v>487923.41</v>
      </c>
      <c r="J289" s="14">
        <v>18904.82</v>
      </c>
      <c r="K289" s="14">
        <v>483076.59</v>
      </c>
    </row>
    <row r="290" spans="2:11" ht="12.75">
      <c r="B290" s="5">
        <v>39294</v>
      </c>
      <c r="C290">
        <v>12678</v>
      </c>
      <c r="F290" t="s">
        <v>94</v>
      </c>
      <c r="H290" s="14">
        <v>2760</v>
      </c>
      <c r="I290" s="14">
        <v>490683.41</v>
      </c>
      <c r="J290" s="14">
        <v>16144.82</v>
      </c>
      <c r="K290" s="14">
        <v>480316.59</v>
      </c>
    </row>
    <row r="291" spans="2:11" ht="12.75">
      <c r="B291" s="5">
        <v>39294</v>
      </c>
      <c r="C291">
        <v>12679</v>
      </c>
      <c r="F291" t="s">
        <v>161</v>
      </c>
      <c r="H291" s="14">
        <v>5175</v>
      </c>
      <c r="I291" s="14">
        <v>495858.41</v>
      </c>
      <c r="J291" s="14">
        <v>10969.82</v>
      </c>
      <c r="K291" s="14">
        <v>475141.59</v>
      </c>
    </row>
    <row r="292" spans="2:11" ht="12.75">
      <c r="B292" s="5">
        <v>39294</v>
      </c>
      <c r="C292">
        <v>12680</v>
      </c>
      <c r="F292" t="s">
        <v>162</v>
      </c>
      <c r="H292" s="14">
        <v>8019.59</v>
      </c>
      <c r="I292" s="14">
        <v>503878</v>
      </c>
      <c r="J292" s="14">
        <v>2950.23</v>
      </c>
      <c r="K292" s="14">
        <v>467122</v>
      </c>
    </row>
    <row r="293" spans="2:11" ht="12.75">
      <c r="B293" s="5">
        <v>39294</v>
      </c>
      <c r="C293">
        <v>12681</v>
      </c>
      <c r="F293" t="s">
        <v>163</v>
      </c>
      <c r="H293" s="14">
        <v>10091.25</v>
      </c>
      <c r="I293" s="14">
        <v>513969.25</v>
      </c>
      <c r="J293" s="14">
        <v>-7141.02</v>
      </c>
      <c r="K293" s="14">
        <v>457030.75</v>
      </c>
    </row>
    <row r="295" spans="1:11" ht="12.75">
      <c r="A295" s="11">
        <v>3602</v>
      </c>
      <c r="B295" s="12"/>
      <c r="C295" s="11"/>
      <c r="D295" s="110" t="s">
        <v>86</v>
      </c>
      <c r="E295" s="110"/>
      <c r="F295" s="110"/>
      <c r="G295" s="11" t="s">
        <v>17</v>
      </c>
      <c r="H295" s="13"/>
      <c r="I295" s="13"/>
      <c r="J295" s="13">
        <v>2848</v>
      </c>
      <c r="K295" s="13">
        <v>34178</v>
      </c>
    </row>
    <row r="296" spans="2:11" ht="12.75">
      <c r="B296" s="5"/>
      <c r="G296" s="11" t="s">
        <v>15</v>
      </c>
      <c r="H296" s="13">
        <v>4995.2</v>
      </c>
      <c r="I296" s="13">
        <v>4995.2</v>
      </c>
      <c r="J296" s="14"/>
      <c r="K296" s="14"/>
    </row>
    <row r="297" spans="2:11" ht="12.75">
      <c r="B297" s="5">
        <v>39268</v>
      </c>
      <c r="C297">
        <v>12582</v>
      </c>
      <c r="F297" t="s">
        <v>164</v>
      </c>
      <c r="H297" s="14">
        <v>1242</v>
      </c>
      <c r="I297" s="14">
        <v>6237.2</v>
      </c>
      <c r="J297" s="14">
        <v>1606</v>
      </c>
      <c r="K297" s="14">
        <v>27940.8</v>
      </c>
    </row>
    <row r="299" spans="1:11" ht="12.75">
      <c r="A299" s="11">
        <v>3604</v>
      </c>
      <c r="B299" s="12"/>
      <c r="C299" s="11"/>
      <c r="D299" s="110" t="s">
        <v>43</v>
      </c>
      <c r="E299" s="110"/>
      <c r="F299" s="110"/>
      <c r="G299" s="11" t="s">
        <v>17</v>
      </c>
      <c r="H299" s="13"/>
      <c r="I299" s="13"/>
      <c r="J299" s="13">
        <v>40000</v>
      </c>
      <c r="K299" s="13">
        <v>480000</v>
      </c>
    </row>
    <row r="300" spans="2:11" ht="12.75">
      <c r="B300" s="5"/>
      <c r="G300" s="11" t="s">
        <v>15</v>
      </c>
      <c r="H300" s="13">
        <v>217895.04</v>
      </c>
      <c r="I300" s="13">
        <v>217895.04</v>
      </c>
      <c r="J300" s="14"/>
      <c r="K300" s="14"/>
    </row>
    <row r="301" spans="2:11" ht="12.75">
      <c r="B301" s="5">
        <v>39268</v>
      </c>
      <c r="C301">
        <v>12580</v>
      </c>
      <c r="F301" t="s">
        <v>91</v>
      </c>
      <c r="H301" s="14">
        <v>1998</v>
      </c>
      <c r="I301" s="14">
        <v>219893.04</v>
      </c>
      <c r="J301" s="14">
        <v>38002</v>
      </c>
      <c r="K301" s="14">
        <v>260106.96</v>
      </c>
    </row>
    <row r="302" spans="2:11" ht="12.75">
      <c r="B302" s="5">
        <v>39293</v>
      </c>
      <c r="C302">
        <v>12648</v>
      </c>
      <c r="F302" t="s">
        <v>165</v>
      </c>
      <c r="H302" s="14">
        <v>34317.84</v>
      </c>
      <c r="I302" s="14">
        <v>254210.88</v>
      </c>
      <c r="J302" s="14">
        <v>3684.16</v>
      </c>
      <c r="K302" s="14">
        <v>225789.12</v>
      </c>
    </row>
    <row r="304" spans="1:11" ht="12.75">
      <c r="A304" s="11">
        <v>3701</v>
      </c>
      <c r="B304" s="12"/>
      <c r="C304" s="11"/>
      <c r="D304" s="110" t="s">
        <v>44</v>
      </c>
      <c r="E304" s="110"/>
      <c r="F304" s="110"/>
      <c r="G304" s="11" t="s">
        <v>17</v>
      </c>
      <c r="H304" s="13"/>
      <c r="I304" s="13"/>
      <c r="J304" s="13">
        <v>41667</v>
      </c>
      <c r="K304" s="13">
        <v>500000</v>
      </c>
    </row>
    <row r="305" spans="2:11" ht="12.75">
      <c r="B305" s="5"/>
      <c r="G305" s="11" t="s">
        <v>15</v>
      </c>
      <c r="H305" s="13">
        <v>84688.43</v>
      </c>
      <c r="I305" s="13">
        <v>84688.43</v>
      </c>
      <c r="J305" s="14"/>
      <c r="K305" s="14"/>
    </row>
    <row r="306" spans="2:11" ht="12.75">
      <c r="B306" s="5">
        <v>39286</v>
      </c>
      <c r="C306">
        <v>34</v>
      </c>
      <c r="F306" t="s">
        <v>166</v>
      </c>
      <c r="H306" s="14">
        <v>155</v>
      </c>
      <c r="I306" s="14">
        <v>84843.43</v>
      </c>
      <c r="J306" s="14">
        <v>41512</v>
      </c>
      <c r="K306" s="14">
        <v>415156.57</v>
      </c>
    </row>
    <row r="307" spans="2:11" ht="12.75">
      <c r="B307" s="5">
        <v>39289</v>
      </c>
      <c r="C307">
        <v>40</v>
      </c>
      <c r="F307" t="s">
        <v>126</v>
      </c>
      <c r="H307" s="14">
        <v>-1050</v>
      </c>
      <c r="I307" s="14">
        <v>83793.43</v>
      </c>
      <c r="J307" s="14">
        <v>42562</v>
      </c>
      <c r="K307" s="14">
        <v>416206.57</v>
      </c>
    </row>
    <row r="308" spans="2:11" ht="12.75">
      <c r="B308" s="5">
        <v>39290</v>
      </c>
      <c r="C308">
        <v>43</v>
      </c>
      <c r="F308" t="s">
        <v>127</v>
      </c>
      <c r="H308" s="14">
        <v>620</v>
      </c>
      <c r="I308" s="14">
        <v>84413.43</v>
      </c>
      <c r="J308" s="14">
        <v>41942</v>
      </c>
      <c r="K308" s="14">
        <v>415586.57</v>
      </c>
    </row>
    <row r="309" spans="2:11" ht="12.75">
      <c r="B309" s="5">
        <v>39293</v>
      </c>
      <c r="C309">
        <v>52</v>
      </c>
      <c r="F309" t="s">
        <v>167</v>
      </c>
      <c r="H309" s="14">
        <v>193</v>
      </c>
      <c r="I309" s="14">
        <v>84606.43</v>
      </c>
      <c r="J309" s="14">
        <v>41749</v>
      </c>
      <c r="K309" s="14">
        <v>415393.57</v>
      </c>
    </row>
    <row r="310" spans="2:11" ht="12.75">
      <c r="B310" s="5">
        <v>39294</v>
      </c>
      <c r="C310">
        <v>60</v>
      </c>
      <c r="F310" t="s">
        <v>168</v>
      </c>
      <c r="H310" s="14">
        <v>1070</v>
      </c>
      <c r="I310" s="14">
        <v>85676.43</v>
      </c>
      <c r="J310" s="14">
        <v>40679</v>
      </c>
      <c r="K310" s="14">
        <v>414323.57</v>
      </c>
    </row>
    <row r="311" spans="2:11" ht="12.75">
      <c r="B311" s="5">
        <v>39294</v>
      </c>
      <c r="C311">
        <v>61</v>
      </c>
      <c r="F311" t="s">
        <v>169</v>
      </c>
      <c r="H311" s="14">
        <v>1185</v>
      </c>
      <c r="I311" s="14">
        <v>86861.43</v>
      </c>
      <c r="J311" s="14">
        <v>39494</v>
      </c>
      <c r="K311" s="14">
        <v>413138.57</v>
      </c>
    </row>
    <row r="312" spans="2:11" ht="12.75">
      <c r="B312" s="5">
        <v>39294</v>
      </c>
      <c r="C312">
        <v>62</v>
      </c>
      <c r="F312" t="s">
        <v>170</v>
      </c>
      <c r="H312" s="14">
        <v>410</v>
      </c>
      <c r="I312" s="14">
        <v>87271.43</v>
      </c>
      <c r="J312" s="14">
        <v>39084</v>
      </c>
      <c r="K312" s="14">
        <v>412728.57</v>
      </c>
    </row>
    <row r="313" spans="2:11" ht="12.75">
      <c r="B313" s="5">
        <v>39268</v>
      </c>
      <c r="C313">
        <v>12579</v>
      </c>
      <c r="F313" t="s">
        <v>171</v>
      </c>
      <c r="H313" s="14">
        <v>69</v>
      </c>
      <c r="I313" s="14">
        <v>87340.43</v>
      </c>
      <c r="J313" s="14">
        <v>39015</v>
      </c>
      <c r="K313" s="14">
        <v>412659.57</v>
      </c>
    </row>
    <row r="314" spans="2:11" ht="12.75">
      <c r="B314" s="5">
        <v>39280</v>
      </c>
      <c r="C314">
        <v>12617</v>
      </c>
      <c r="F314" t="s">
        <v>28</v>
      </c>
      <c r="H314" s="14">
        <v>140</v>
      </c>
      <c r="I314" s="14">
        <v>87480.43</v>
      </c>
      <c r="J314" s="14">
        <v>38875</v>
      </c>
      <c r="K314" s="14">
        <v>412519.57</v>
      </c>
    </row>
    <row r="315" spans="2:11" ht="12.75">
      <c r="B315" s="5">
        <v>39280</v>
      </c>
      <c r="C315">
        <v>12618</v>
      </c>
      <c r="F315" t="s">
        <v>101</v>
      </c>
      <c r="H315" s="14">
        <v>55</v>
      </c>
      <c r="I315" s="14">
        <v>87535.43</v>
      </c>
      <c r="J315" s="14">
        <v>38820</v>
      </c>
      <c r="K315" s="14">
        <v>412464.57</v>
      </c>
    </row>
    <row r="316" spans="2:11" ht="12.75">
      <c r="B316" s="5">
        <v>39287</v>
      </c>
      <c r="C316">
        <v>12624</v>
      </c>
      <c r="F316" t="s">
        <v>90</v>
      </c>
      <c r="H316" s="14">
        <v>1050</v>
      </c>
      <c r="I316" s="14">
        <v>88585.43</v>
      </c>
      <c r="J316" s="14">
        <v>37770</v>
      </c>
      <c r="K316" s="14">
        <v>411414.57</v>
      </c>
    </row>
    <row r="317" spans="2:11" ht="12.75">
      <c r="B317" s="5">
        <v>39288</v>
      </c>
      <c r="C317">
        <v>12643</v>
      </c>
      <c r="F317" t="s">
        <v>28</v>
      </c>
      <c r="H317" s="14">
        <v>20</v>
      </c>
      <c r="I317" s="14">
        <v>88605.43</v>
      </c>
      <c r="J317" s="14">
        <v>37750</v>
      </c>
      <c r="K317" s="14">
        <v>411394.57</v>
      </c>
    </row>
    <row r="318" spans="2:11" ht="12.75">
      <c r="B318" s="5">
        <v>39289</v>
      </c>
      <c r="C318">
        <v>12644</v>
      </c>
      <c r="F318" t="s">
        <v>90</v>
      </c>
      <c r="H318" s="14">
        <v>1050</v>
      </c>
      <c r="I318" s="14">
        <v>89655.43</v>
      </c>
      <c r="J318" s="14">
        <v>36700</v>
      </c>
      <c r="K318" s="14">
        <v>410344.57</v>
      </c>
    </row>
    <row r="319" spans="2:11" ht="12.75">
      <c r="B319" s="5">
        <v>39293</v>
      </c>
      <c r="C319">
        <v>12651</v>
      </c>
      <c r="F319" t="s">
        <v>55</v>
      </c>
      <c r="H319" s="14">
        <v>15</v>
      </c>
      <c r="I319" s="14">
        <v>89670.43</v>
      </c>
      <c r="J319" s="14">
        <v>36685</v>
      </c>
      <c r="K319" s="14">
        <v>410329.57</v>
      </c>
    </row>
    <row r="321" spans="1:11" ht="12.75">
      <c r="A321" s="11">
        <v>3702</v>
      </c>
      <c r="B321" s="12"/>
      <c r="C321" s="11"/>
      <c r="D321" s="110" t="s">
        <v>87</v>
      </c>
      <c r="E321" s="110"/>
      <c r="F321" s="110"/>
      <c r="G321" s="11" t="s">
        <v>17</v>
      </c>
      <c r="H321" s="13"/>
      <c r="I321" s="13"/>
      <c r="J321" s="13">
        <v>25000</v>
      </c>
      <c r="K321" s="13">
        <v>300000</v>
      </c>
    </row>
    <row r="322" spans="2:11" ht="12.75">
      <c r="B322" s="5"/>
      <c r="G322" s="11" t="s">
        <v>15</v>
      </c>
      <c r="H322" s="13">
        <v>59896.61</v>
      </c>
      <c r="I322" s="13">
        <v>59896.61</v>
      </c>
      <c r="J322" s="14"/>
      <c r="K322" s="14"/>
    </row>
    <row r="323" spans="2:11" ht="12.75">
      <c r="B323" s="5">
        <v>39289</v>
      </c>
      <c r="C323">
        <v>40</v>
      </c>
      <c r="F323" t="s">
        <v>126</v>
      </c>
      <c r="H323" s="14">
        <v>-2131.5</v>
      </c>
      <c r="I323" s="14">
        <v>57765.11</v>
      </c>
      <c r="J323" s="14">
        <v>27131.5</v>
      </c>
      <c r="K323" s="14">
        <v>242234.89</v>
      </c>
    </row>
    <row r="324" spans="2:11" ht="12.75">
      <c r="B324" s="5">
        <v>39290</v>
      </c>
      <c r="C324">
        <v>43</v>
      </c>
      <c r="F324" t="s">
        <v>127</v>
      </c>
      <c r="H324" s="14">
        <v>16182.02</v>
      </c>
      <c r="I324" s="14">
        <v>73947.13</v>
      </c>
      <c r="J324" s="14">
        <v>10949.48</v>
      </c>
      <c r="K324" s="14">
        <v>226052.87</v>
      </c>
    </row>
    <row r="325" spans="2:11" ht="12.75">
      <c r="B325" s="5">
        <v>39294</v>
      </c>
      <c r="C325">
        <v>60</v>
      </c>
      <c r="F325" t="s">
        <v>168</v>
      </c>
      <c r="H325" s="14">
        <v>4908</v>
      </c>
      <c r="I325" s="14">
        <v>78855.13</v>
      </c>
      <c r="J325" s="14">
        <v>6041.48</v>
      </c>
      <c r="K325" s="14">
        <v>221144.87</v>
      </c>
    </row>
    <row r="326" spans="2:11" ht="12.75">
      <c r="B326" s="5">
        <v>39294</v>
      </c>
      <c r="C326">
        <v>61</v>
      </c>
      <c r="F326" t="s">
        <v>169</v>
      </c>
      <c r="H326" s="14">
        <v>3868.52</v>
      </c>
      <c r="I326" s="14">
        <v>82723.65</v>
      </c>
      <c r="J326" s="14">
        <v>2172.96</v>
      </c>
      <c r="K326" s="14">
        <v>217276.35</v>
      </c>
    </row>
    <row r="327" spans="2:11" ht="12.75">
      <c r="B327" s="5">
        <v>39294</v>
      </c>
      <c r="C327">
        <v>62</v>
      </c>
      <c r="F327" t="s">
        <v>170</v>
      </c>
      <c r="H327" s="14">
        <v>2373.33</v>
      </c>
      <c r="I327" s="14">
        <v>85096.98</v>
      </c>
      <c r="J327" s="14">
        <v>-200.37</v>
      </c>
      <c r="K327" s="14">
        <v>214903.02</v>
      </c>
    </row>
    <row r="328" spans="2:11" ht="12.75">
      <c r="B328" s="5">
        <v>39287</v>
      </c>
      <c r="C328">
        <v>12624</v>
      </c>
      <c r="F328" t="s">
        <v>90</v>
      </c>
      <c r="H328" s="14">
        <v>2131.5</v>
      </c>
      <c r="I328" s="14">
        <v>87228.48</v>
      </c>
      <c r="J328" s="14">
        <v>-2331.87</v>
      </c>
      <c r="K328" s="14">
        <v>212771.52</v>
      </c>
    </row>
    <row r="329" spans="2:11" ht="12.75">
      <c r="B329" s="5">
        <v>39289</v>
      </c>
      <c r="C329">
        <v>12644</v>
      </c>
      <c r="F329" t="s">
        <v>90</v>
      </c>
      <c r="H329" s="14">
        <v>2081.5</v>
      </c>
      <c r="I329" s="14">
        <v>89309.98</v>
      </c>
      <c r="J329" s="14">
        <v>-4413.37</v>
      </c>
      <c r="K329" s="14">
        <v>210690.02</v>
      </c>
    </row>
    <row r="331" spans="1:11" ht="12.75">
      <c r="A331" s="11">
        <v>3405</v>
      </c>
      <c r="B331" s="12"/>
      <c r="C331" s="11"/>
      <c r="D331" s="110" t="s">
        <v>39</v>
      </c>
      <c r="E331" s="110"/>
      <c r="F331" s="110"/>
      <c r="G331" s="11" t="s">
        <v>17</v>
      </c>
      <c r="H331" s="13"/>
      <c r="I331" s="13"/>
      <c r="J331" s="13">
        <v>0</v>
      </c>
      <c r="K331" s="13">
        <v>617751</v>
      </c>
    </row>
    <row r="332" spans="2:11" ht="12.75">
      <c r="B332" s="5"/>
      <c r="G332" s="11" t="s">
        <v>15</v>
      </c>
      <c r="H332" s="13">
        <v>611982.94</v>
      </c>
      <c r="I332" s="13">
        <v>611982.94</v>
      </c>
      <c r="J332" s="14">
        <v>0</v>
      </c>
      <c r="K332" s="14">
        <v>5768.06</v>
      </c>
    </row>
    <row r="334" spans="1:11" ht="12.75">
      <c r="A334" s="11">
        <v>3802</v>
      </c>
      <c r="B334" s="12"/>
      <c r="C334" s="11"/>
      <c r="D334" s="110" t="s">
        <v>45</v>
      </c>
      <c r="E334" s="110"/>
      <c r="F334" s="110"/>
      <c r="G334" s="11" t="s">
        <v>17</v>
      </c>
      <c r="H334" s="13"/>
      <c r="I334" s="13"/>
      <c r="J334" s="13">
        <v>40000</v>
      </c>
      <c r="K334" s="13">
        <v>480000</v>
      </c>
    </row>
    <row r="335" spans="2:11" ht="12.75">
      <c r="B335" s="5"/>
      <c r="G335" s="11" t="s">
        <v>15</v>
      </c>
      <c r="H335" s="13">
        <v>242857.5</v>
      </c>
      <c r="I335" s="13">
        <v>242857.5</v>
      </c>
      <c r="J335" s="14"/>
      <c r="K335" s="14"/>
    </row>
    <row r="336" spans="2:11" ht="12.75">
      <c r="B336" s="5">
        <v>39266</v>
      </c>
      <c r="C336">
        <v>3</v>
      </c>
      <c r="F336" t="s">
        <v>172</v>
      </c>
      <c r="H336" s="14">
        <v>31365.56</v>
      </c>
      <c r="I336" s="14">
        <v>274223.06</v>
      </c>
      <c r="J336" s="14">
        <v>8634.44</v>
      </c>
      <c r="K336" s="14">
        <v>205776.94</v>
      </c>
    </row>
    <row r="337" spans="2:11" ht="12.75">
      <c r="B337" s="5">
        <v>39276</v>
      </c>
      <c r="C337">
        <v>16</v>
      </c>
      <c r="F337" t="s">
        <v>173</v>
      </c>
      <c r="H337" s="14">
        <v>828</v>
      </c>
      <c r="I337" s="14">
        <v>275051.06</v>
      </c>
      <c r="J337" s="14">
        <v>7806.44</v>
      </c>
      <c r="K337" s="14">
        <v>204948.94</v>
      </c>
    </row>
    <row r="338" spans="2:11" ht="12.75">
      <c r="B338" s="5">
        <v>39287</v>
      </c>
      <c r="C338">
        <v>37</v>
      </c>
      <c r="F338" t="s">
        <v>174</v>
      </c>
      <c r="H338" s="14">
        <v>-11515</v>
      </c>
      <c r="I338" s="14">
        <v>263536.06</v>
      </c>
      <c r="J338" s="14">
        <v>19321.44</v>
      </c>
      <c r="K338" s="14">
        <v>216463.94</v>
      </c>
    </row>
    <row r="339" spans="2:11" ht="12.75">
      <c r="B339" s="5">
        <v>39293</v>
      </c>
      <c r="C339">
        <v>51</v>
      </c>
      <c r="F339" t="s">
        <v>175</v>
      </c>
      <c r="H339" s="14">
        <v>23682.6</v>
      </c>
      <c r="I339" s="14">
        <v>287218.66</v>
      </c>
      <c r="J339" s="14">
        <v>-4361.16</v>
      </c>
      <c r="K339" s="14">
        <v>192781.34</v>
      </c>
    </row>
    <row r="340" spans="2:11" ht="12.75">
      <c r="B340" s="5">
        <v>39293</v>
      </c>
      <c r="C340">
        <v>52</v>
      </c>
      <c r="F340" t="s">
        <v>176</v>
      </c>
      <c r="H340" s="14">
        <v>2933</v>
      </c>
      <c r="I340" s="14">
        <v>290151.66</v>
      </c>
      <c r="J340" s="14">
        <v>-7294.16</v>
      </c>
      <c r="K340" s="14">
        <v>189848.34</v>
      </c>
    </row>
    <row r="341" spans="2:11" ht="12.75">
      <c r="B341" s="5">
        <v>39294</v>
      </c>
      <c r="C341">
        <v>66</v>
      </c>
      <c r="F341" t="s">
        <v>177</v>
      </c>
      <c r="H341" s="14">
        <v>17099.97</v>
      </c>
      <c r="I341" s="14">
        <v>307251.63</v>
      </c>
      <c r="J341" s="14">
        <v>-24394.13</v>
      </c>
      <c r="K341" s="14">
        <v>172748.37</v>
      </c>
    </row>
    <row r="342" spans="2:11" ht="12.75">
      <c r="B342" s="5">
        <v>39294</v>
      </c>
      <c r="C342">
        <v>67</v>
      </c>
      <c r="F342" t="s">
        <v>178</v>
      </c>
      <c r="H342" s="14">
        <v>1491</v>
      </c>
      <c r="I342" s="14">
        <v>308742.63</v>
      </c>
      <c r="J342" s="14">
        <v>-25885.13</v>
      </c>
      <c r="K342" s="14">
        <v>171257.37</v>
      </c>
    </row>
    <row r="343" spans="2:11" ht="12.75">
      <c r="B343" s="5">
        <v>39294</v>
      </c>
      <c r="C343">
        <v>69</v>
      </c>
      <c r="F343" t="s">
        <v>179</v>
      </c>
      <c r="H343" s="14">
        <v>20592</v>
      </c>
      <c r="I343" s="14">
        <v>329334.63</v>
      </c>
      <c r="J343" s="14">
        <v>-46477.13</v>
      </c>
      <c r="K343" s="14">
        <v>150665.37</v>
      </c>
    </row>
    <row r="344" spans="2:11" ht="12.75">
      <c r="B344" s="5">
        <v>39275</v>
      </c>
      <c r="C344">
        <v>12594</v>
      </c>
      <c r="F344" t="s">
        <v>180</v>
      </c>
      <c r="H344" s="14">
        <v>3250</v>
      </c>
      <c r="I344" s="14">
        <v>332584.63</v>
      </c>
      <c r="J344" s="14">
        <v>-49727.13</v>
      </c>
      <c r="K344" s="14">
        <v>147415.37</v>
      </c>
    </row>
    <row r="345" spans="2:11" ht="12.75">
      <c r="B345" s="5">
        <v>39276</v>
      </c>
      <c r="C345">
        <v>12611</v>
      </c>
      <c r="F345" t="s">
        <v>55</v>
      </c>
      <c r="H345" s="14">
        <v>2285.96</v>
      </c>
      <c r="I345" s="14">
        <v>334870.59</v>
      </c>
      <c r="J345" s="14">
        <v>-52013.09</v>
      </c>
      <c r="K345" s="14">
        <v>145129.41</v>
      </c>
    </row>
    <row r="346" spans="2:11" ht="12.75">
      <c r="B346" s="5">
        <v>39279</v>
      </c>
      <c r="C346">
        <v>12615</v>
      </c>
      <c r="F346" t="s">
        <v>180</v>
      </c>
      <c r="H346" s="14">
        <v>3250</v>
      </c>
      <c r="I346" s="14">
        <v>338120.59</v>
      </c>
      <c r="J346" s="14">
        <v>-55263.09</v>
      </c>
      <c r="K346" s="14">
        <v>141879.41</v>
      </c>
    </row>
    <row r="347" spans="2:11" ht="12.75">
      <c r="B347" s="5">
        <v>39287</v>
      </c>
      <c r="C347">
        <v>12626</v>
      </c>
      <c r="F347" t="s">
        <v>181</v>
      </c>
      <c r="H347" s="14">
        <v>11515</v>
      </c>
      <c r="I347" s="14">
        <v>349635.59</v>
      </c>
      <c r="J347" s="14">
        <v>-66778.09</v>
      </c>
      <c r="K347" s="14">
        <v>130364.41</v>
      </c>
    </row>
    <row r="348" spans="2:11" ht="12.75">
      <c r="B348" s="5">
        <v>39287</v>
      </c>
      <c r="C348">
        <v>12627</v>
      </c>
      <c r="F348" t="s">
        <v>182</v>
      </c>
      <c r="H348" s="14">
        <v>7245</v>
      </c>
      <c r="I348" s="14">
        <v>356880.59</v>
      </c>
      <c r="J348" s="14">
        <v>-74023.09</v>
      </c>
      <c r="K348" s="14">
        <v>123119.41</v>
      </c>
    </row>
    <row r="349" spans="2:11" ht="12.75">
      <c r="B349" s="5">
        <v>39287</v>
      </c>
      <c r="C349">
        <v>12630</v>
      </c>
      <c r="F349" t="s">
        <v>183</v>
      </c>
      <c r="H349" s="14">
        <v>4126.2</v>
      </c>
      <c r="I349" s="14">
        <v>361006.79</v>
      </c>
      <c r="J349" s="14">
        <v>-78149.29</v>
      </c>
      <c r="K349" s="14">
        <v>118993.21</v>
      </c>
    </row>
    <row r="350" spans="2:11" ht="12.75">
      <c r="B350" s="5">
        <v>39287</v>
      </c>
      <c r="C350">
        <v>12632</v>
      </c>
      <c r="F350" t="s">
        <v>124</v>
      </c>
      <c r="H350" s="14">
        <v>481</v>
      </c>
      <c r="I350" s="14">
        <v>361487.79</v>
      </c>
      <c r="J350" s="14">
        <v>-78630.29</v>
      </c>
      <c r="K350" s="14">
        <v>118512.21</v>
      </c>
    </row>
    <row r="351" spans="2:11" ht="12.75">
      <c r="B351" s="5">
        <v>39287</v>
      </c>
      <c r="C351">
        <v>12633</v>
      </c>
      <c r="F351" t="s">
        <v>181</v>
      </c>
      <c r="H351" s="14">
        <v>11515.1</v>
      </c>
      <c r="I351" s="14">
        <v>373002.89</v>
      </c>
      <c r="J351" s="14">
        <v>-90145.39</v>
      </c>
      <c r="K351" s="14">
        <v>106997.11</v>
      </c>
    </row>
    <row r="352" spans="2:11" ht="12.75">
      <c r="B352" s="5">
        <v>39288</v>
      </c>
      <c r="C352">
        <v>12640</v>
      </c>
      <c r="F352" t="s">
        <v>101</v>
      </c>
      <c r="H352" s="14">
        <v>2025</v>
      </c>
      <c r="I352" s="14">
        <v>375027.89</v>
      </c>
      <c r="J352" s="14">
        <v>-92170.39</v>
      </c>
      <c r="K352" s="14">
        <v>104972.11</v>
      </c>
    </row>
    <row r="353" spans="2:11" ht="12.75">
      <c r="B353" s="5">
        <v>39288</v>
      </c>
      <c r="C353">
        <v>12641</v>
      </c>
      <c r="F353" t="s">
        <v>184</v>
      </c>
      <c r="H353" s="14">
        <v>47496.39</v>
      </c>
      <c r="I353" s="14">
        <v>422524.28</v>
      </c>
      <c r="J353" s="14">
        <v>-139666.78</v>
      </c>
      <c r="K353" s="14">
        <v>57475.72</v>
      </c>
    </row>
    <row r="354" spans="2:11" ht="12.75">
      <c r="B354" s="5">
        <v>39288</v>
      </c>
      <c r="C354">
        <v>12643</v>
      </c>
      <c r="F354" t="s">
        <v>28</v>
      </c>
      <c r="H354" s="14">
        <v>371</v>
      </c>
      <c r="I354" s="14">
        <v>422895.28</v>
      </c>
      <c r="J354" s="14">
        <v>-140037.78</v>
      </c>
      <c r="K354" s="14">
        <v>57104.72</v>
      </c>
    </row>
    <row r="355" spans="2:11" ht="12.75">
      <c r="B355" s="5">
        <v>39289</v>
      </c>
      <c r="C355">
        <v>12646</v>
      </c>
      <c r="F355" t="s">
        <v>185</v>
      </c>
      <c r="H355" s="14">
        <v>22425</v>
      </c>
      <c r="I355" s="14">
        <v>445320.28</v>
      </c>
      <c r="J355" s="14">
        <v>-162462.78</v>
      </c>
      <c r="K355" s="14">
        <v>34679.72</v>
      </c>
    </row>
    <row r="356" spans="2:11" ht="12.75">
      <c r="B356" s="5">
        <v>39293</v>
      </c>
      <c r="C356">
        <v>12651</v>
      </c>
      <c r="F356" t="s">
        <v>55</v>
      </c>
      <c r="H356" s="14">
        <v>500</v>
      </c>
      <c r="I356" s="14">
        <v>445820.28</v>
      </c>
      <c r="J356" s="14">
        <v>-162962.78</v>
      </c>
      <c r="K356" s="14">
        <v>34179.72</v>
      </c>
    </row>
    <row r="357" spans="2:11" ht="12.75">
      <c r="B357" s="5">
        <v>39293</v>
      </c>
      <c r="C357">
        <v>12669</v>
      </c>
      <c r="F357" t="s">
        <v>186</v>
      </c>
      <c r="H357" s="14">
        <v>3027.38</v>
      </c>
      <c r="I357" s="14">
        <v>448847.66</v>
      </c>
      <c r="J357" s="14">
        <v>-165990.16</v>
      </c>
      <c r="K357" s="14">
        <v>31152.34</v>
      </c>
    </row>
    <row r="358" spans="2:11" ht="12.75">
      <c r="B358" s="5">
        <v>39293</v>
      </c>
      <c r="C358">
        <v>12670</v>
      </c>
      <c r="F358" t="s">
        <v>90</v>
      </c>
      <c r="H358" s="14">
        <v>7154</v>
      </c>
      <c r="I358" s="14">
        <v>456001.66</v>
      </c>
      <c r="J358" s="14">
        <v>-173144.16</v>
      </c>
      <c r="K358" s="14">
        <v>23998.34</v>
      </c>
    </row>
    <row r="360" spans="1:11" ht="12.75">
      <c r="A360" s="11">
        <v>3303</v>
      </c>
      <c r="B360" s="12"/>
      <c r="C360" s="11"/>
      <c r="D360" s="110" t="s">
        <v>37</v>
      </c>
      <c r="E360" s="110"/>
      <c r="F360" s="110"/>
      <c r="G360" s="11"/>
      <c r="H360" s="13"/>
      <c r="I360" s="13"/>
      <c r="J360" s="13"/>
      <c r="K360" s="13"/>
    </row>
    <row r="361" spans="2:11" ht="12.75">
      <c r="B361" s="5"/>
      <c r="G361" s="11" t="s">
        <v>15</v>
      </c>
      <c r="H361" s="13">
        <v>0</v>
      </c>
      <c r="I361" s="13">
        <v>0</v>
      </c>
      <c r="J361" s="14">
        <v>0</v>
      </c>
      <c r="K361" s="14">
        <v>0</v>
      </c>
    </row>
    <row r="363" spans="1:11" ht="12.75">
      <c r="A363" s="11">
        <v>3207</v>
      </c>
      <c r="B363" s="12"/>
      <c r="C363" s="11"/>
      <c r="D363" s="110" t="s">
        <v>0</v>
      </c>
      <c r="E363" s="110"/>
      <c r="F363" s="110"/>
      <c r="G363" s="11"/>
      <c r="H363" s="13"/>
      <c r="I363" s="13"/>
      <c r="J363" s="13"/>
      <c r="K363" s="13"/>
    </row>
    <row r="364" spans="2:11" ht="12.75">
      <c r="B364" s="5"/>
      <c r="G364" s="11" t="s">
        <v>15</v>
      </c>
      <c r="H364" s="13">
        <v>0</v>
      </c>
      <c r="I364" s="13">
        <v>0</v>
      </c>
      <c r="J364" s="14">
        <v>0</v>
      </c>
      <c r="K364" s="14">
        <v>0</v>
      </c>
    </row>
    <row r="366" spans="1:11" ht="12.75">
      <c r="A366" s="11">
        <v>3000</v>
      </c>
      <c r="B366" s="12"/>
      <c r="C366" s="11"/>
      <c r="D366" s="110" t="s">
        <v>46</v>
      </c>
      <c r="E366" s="110"/>
      <c r="F366" s="110"/>
      <c r="G366" s="11" t="s">
        <v>17</v>
      </c>
      <c r="H366" s="13"/>
      <c r="I366" s="13"/>
      <c r="J366" s="13">
        <v>599288</v>
      </c>
      <c r="K366" s="13">
        <v>8141274</v>
      </c>
    </row>
    <row r="367" spans="2:11" ht="12.75">
      <c r="B367" s="5"/>
      <c r="G367" s="11" t="s">
        <v>15</v>
      </c>
      <c r="H367" s="13">
        <v>4150820.15</v>
      </c>
      <c r="I367" s="13">
        <v>4150820.15</v>
      </c>
      <c r="J367" s="14"/>
      <c r="K367" s="14"/>
    </row>
    <row r="368" spans="1:11" ht="12.75">
      <c r="A368" s="11"/>
      <c r="B368" s="12"/>
      <c r="C368" s="11"/>
      <c r="D368" s="11"/>
      <c r="E368" s="11"/>
      <c r="F368" s="11"/>
      <c r="G368" s="11"/>
      <c r="H368" s="13">
        <v>787265.33</v>
      </c>
      <c r="I368" s="13">
        <v>4938085.48</v>
      </c>
      <c r="J368" s="13">
        <v>-187977.33</v>
      </c>
      <c r="K368" s="13">
        <v>3203188.52</v>
      </c>
    </row>
    <row r="370" spans="1:11" ht="12.75">
      <c r="A370" s="11">
        <v>5204</v>
      </c>
      <c r="B370" s="12"/>
      <c r="C370" s="11"/>
      <c r="D370" s="110" t="s">
        <v>88</v>
      </c>
      <c r="E370" s="110"/>
      <c r="F370" s="110"/>
      <c r="G370" s="11" t="s">
        <v>17</v>
      </c>
      <c r="H370" s="13"/>
      <c r="I370" s="13"/>
      <c r="J370" s="13">
        <v>1833</v>
      </c>
      <c r="K370" s="13">
        <v>21996</v>
      </c>
    </row>
    <row r="371" spans="2:11" ht="12.75">
      <c r="B371" s="5"/>
      <c r="G371" s="11" t="s">
        <v>15</v>
      </c>
      <c r="H371" s="13">
        <v>0</v>
      </c>
      <c r="I371" s="13">
        <v>0</v>
      </c>
      <c r="J371" s="14">
        <v>1833</v>
      </c>
      <c r="K371" s="14">
        <v>21996</v>
      </c>
    </row>
    <row r="373" spans="1:11" ht="12.75">
      <c r="A373" s="11">
        <v>5101</v>
      </c>
      <c r="B373" s="12"/>
      <c r="C373" s="11"/>
      <c r="D373" s="110" t="s">
        <v>47</v>
      </c>
      <c r="E373" s="110"/>
      <c r="F373" s="110"/>
      <c r="G373" s="11" t="s">
        <v>17</v>
      </c>
      <c r="H373" s="13"/>
      <c r="I373" s="13"/>
      <c r="J373" s="13">
        <v>0</v>
      </c>
      <c r="K373" s="13">
        <v>150000</v>
      </c>
    </row>
    <row r="374" spans="2:11" ht="12.75">
      <c r="B374" s="5"/>
      <c r="G374" s="11" t="s">
        <v>15</v>
      </c>
      <c r="H374" s="13">
        <v>20940.21</v>
      </c>
      <c r="I374" s="13">
        <v>20940.21</v>
      </c>
      <c r="J374" s="14">
        <v>0</v>
      </c>
      <c r="K374" s="14">
        <v>129059.79</v>
      </c>
    </row>
    <row r="376" spans="1:11" ht="12.75">
      <c r="A376" s="11">
        <v>5102</v>
      </c>
      <c r="B376" s="12"/>
      <c r="C376" s="11"/>
      <c r="D376" s="110" t="s">
        <v>48</v>
      </c>
      <c r="E376" s="110"/>
      <c r="F376" s="110"/>
      <c r="G376" s="11" t="s">
        <v>17</v>
      </c>
      <c r="H376" s="13"/>
      <c r="I376" s="13"/>
      <c r="J376" s="13">
        <v>1500</v>
      </c>
      <c r="K376" s="13">
        <v>18000</v>
      </c>
    </row>
    <row r="377" spans="2:11" ht="12.75">
      <c r="B377" s="5"/>
      <c r="G377" s="11" t="s">
        <v>15</v>
      </c>
      <c r="H377" s="13">
        <v>21604.04</v>
      </c>
      <c r="I377" s="13">
        <v>21604.04</v>
      </c>
      <c r="J377" s="14"/>
      <c r="K377" s="14"/>
    </row>
    <row r="378" spans="2:11" ht="12.75">
      <c r="B378" s="5">
        <v>39294</v>
      </c>
      <c r="C378">
        <v>63</v>
      </c>
      <c r="F378" t="s">
        <v>187</v>
      </c>
      <c r="H378" s="14">
        <v>2498</v>
      </c>
      <c r="I378" s="14">
        <v>24102.04</v>
      </c>
      <c r="J378" s="14">
        <v>-998</v>
      </c>
      <c r="K378" s="14">
        <v>-6102.04</v>
      </c>
    </row>
    <row r="379" spans="2:11" ht="12.75">
      <c r="B379" s="5">
        <v>39294</v>
      </c>
      <c r="C379">
        <v>64</v>
      </c>
      <c r="F379" t="s">
        <v>188</v>
      </c>
      <c r="H379" s="14">
        <v>3498</v>
      </c>
      <c r="I379" s="14">
        <v>27600.04</v>
      </c>
      <c r="J379" s="14">
        <v>-4496</v>
      </c>
      <c r="K379" s="14">
        <v>-9600.04</v>
      </c>
    </row>
    <row r="381" spans="1:11" ht="12.75">
      <c r="A381" s="11">
        <v>5103</v>
      </c>
      <c r="B381" s="12"/>
      <c r="C381" s="11"/>
      <c r="D381" s="110" t="s">
        <v>49</v>
      </c>
      <c r="E381" s="110"/>
      <c r="F381" s="110"/>
      <c r="G381" s="11" t="s">
        <v>17</v>
      </c>
      <c r="H381" s="13"/>
      <c r="I381" s="13"/>
      <c r="J381" s="13">
        <v>1250</v>
      </c>
      <c r="K381" s="13">
        <v>15000</v>
      </c>
    </row>
    <row r="382" spans="2:11" ht="12.75">
      <c r="B382" s="5"/>
      <c r="G382" s="11" t="s">
        <v>15</v>
      </c>
      <c r="H382" s="13">
        <v>0</v>
      </c>
      <c r="I382" s="13">
        <v>0</v>
      </c>
      <c r="J382" s="14">
        <v>1250</v>
      </c>
      <c r="K382" s="14">
        <v>15000</v>
      </c>
    </row>
    <row r="384" spans="1:11" ht="12.75">
      <c r="A384" s="11">
        <v>5206</v>
      </c>
      <c r="B384" s="12"/>
      <c r="C384" s="11"/>
      <c r="D384" s="110" t="s">
        <v>89</v>
      </c>
      <c r="E384" s="110"/>
      <c r="F384" s="110"/>
      <c r="G384" s="11"/>
      <c r="H384" s="13"/>
      <c r="I384" s="13"/>
      <c r="J384" s="13"/>
      <c r="K384" s="13"/>
    </row>
    <row r="385" spans="2:11" ht="12.75">
      <c r="B385" s="5"/>
      <c r="G385" s="11" t="s">
        <v>15</v>
      </c>
      <c r="H385" s="13">
        <v>0</v>
      </c>
      <c r="I385" s="13">
        <v>0</v>
      </c>
      <c r="J385" s="14">
        <v>0</v>
      </c>
      <c r="K385" s="14">
        <v>0</v>
      </c>
    </row>
    <row r="387" spans="1:11" ht="12.75">
      <c r="A387" s="11">
        <v>5301</v>
      </c>
      <c r="B387" s="12"/>
      <c r="C387" s="11"/>
      <c r="D387" s="110" t="s">
        <v>1</v>
      </c>
      <c r="E387" s="110"/>
      <c r="F387" s="110"/>
      <c r="G387" s="11"/>
      <c r="H387" s="13"/>
      <c r="I387" s="13"/>
      <c r="J387" s="13"/>
      <c r="K387" s="13"/>
    </row>
    <row r="388" spans="2:11" ht="12.75">
      <c r="B388" s="5"/>
      <c r="G388" s="11" t="s">
        <v>15</v>
      </c>
      <c r="H388" s="13">
        <v>0</v>
      </c>
      <c r="I388" s="13">
        <v>0</v>
      </c>
      <c r="J388" s="14">
        <v>0</v>
      </c>
      <c r="K388" s="14">
        <v>0</v>
      </c>
    </row>
    <row r="390" spans="1:11" ht="12.75">
      <c r="A390" s="11">
        <v>5000</v>
      </c>
      <c r="B390" s="12"/>
      <c r="C390" s="11"/>
      <c r="D390" s="110" t="s">
        <v>50</v>
      </c>
      <c r="E390" s="110"/>
      <c r="F390" s="110"/>
      <c r="G390" s="11" t="s">
        <v>17</v>
      </c>
      <c r="H390" s="13"/>
      <c r="I390" s="13"/>
      <c r="J390" s="13">
        <v>4583</v>
      </c>
      <c r="K390" s="13">
        <v>204996</v>
      </c>
    </row>
    <row r="391" spans="2:11" ht="12.75">
      <c r="B391" s="5"/>
      <c r="G391" s="11" t="s">
        <v>15</v>
      </c>
      <c r="H391" s="13">
        <v>42544.25</v>
      </c>
      <c r="I391" s="13">
        <v>42544.25</v>
      </c>
      <c r="J391" s="14"/>
      <c r="K391" s="14"/>
    </row>
    <row r="392" spans="1:11" ht="12.75">
      <c r="A392" s="11"/>
      <c r="B392" s="12"/>
      <c r="C392" s="11"/>
      <c r="D392" s="11"/>
      <c r="E392" s="11"/>
      <c r="F392" s="11"/>
      <c r="G392" s="11"/>
      <c r="H392" s="13">
        <v>5996</v>
      </c>
      <c r="I392" s="13">
        <v>48540.25</v>
      </c>
      <c r="J392" s="13">
        <v>-1413</v>
      </c>
      <c r="K392" s="13">
        <v>156455.75</v>
      </c>
    </row>
    <row r="394" spans="1:11" ht="12.75">
      <c r="A394" s="11">
        <v>8203</v>
      </c>
      <c r="B394" s="12"/>
      <c r="C394" s="11"/>
      <c r="D394" s="110" t="s">
        <v>51</v>
      </c>
      <c r="E394" s="110"/>
      <c r="F394" s="110"/>
      <c r="G394" s="11"/>
      <c r="H394" s="13"/>
      <c r="I394" s="13"/>
      <c r="J394" s="13"/>
      <c r="K394" s="13"/>
    </row>
    <row r="395" spans="2:11" ht="12.75">
      <c r="B395" s="5"/>
      <c r="G395" s="11" t="s">
        <v>15</v>
      </c>
      <c r="H395" s="13">
        <v>0</v>
      </c>
      <c r="I395" s="13">
        <v>0</v>
      </c>
      <c r="J395" s="14">
        <v>0</v>
      </c>
      <c r="K395" s="14">
        <v>0</v>
      </c>
    </row>
    <row r="397" spans="1:11" ht="12.75">
      <c r="A397" s="11">
        <v>8000</v>
      </c>
      <c r="B397" s="12"/>
      <c r="C397" s="11"/>
      <c r="D397" s="110" t="s">
        <v>52</v>
      </c>
      <c r="E397" s="110"/>
      <c r="F397" s="110"/>
      <c r="G397" s="11" t="s">
        <v>17</v>
      </c>
      <c r="H397" s="13"/>
      <c r="I397" s="13"/>
      <c r="J397" s="13">
        <v>0</v>
      </c>
      <c r="K397" s="13">
        <v>0</v>
      </c>
    </row>
    <row r="398" spans="2:11" ht="12.75">
      <c r="B398" s="5"/>
      <c r="G398" s="11" t="s">
        <v>15</v>
      </c>
      <c r="H398" s="13">
        <v>0</v>
      </c>
      <c r="I398" s="13">
        <v>0</v>
      </c>
      <c r="J398" s="14"/>
      <c r="K398" s="14"/>
    </row>
    <row r="399" spans="1:11" ht="12.75">
      <c r="A399" s="11"/>
      <c r="B399" s="12"/>
      <c r="C399" s="11"/>
      <c r="D399" s="11"/>
      <c r="E399" s="11"/>
      <c r="F399" s="11"/>
      <c r="G399" s="11"/>
      <c r="H399" s="13">
        <v>0</v>
      </c>
      <c r="I399" s="13">
        <v>0</v>
      </c>
      <c r="J399" s="13">
        <v>0</v>
      </c>
      <c r="K399" s="13">
        <v>0</v>
      </c>
    </row>
    <row r="401" spans="1:11" ht="12.75">
      <c r="A401" s="11">
        <v>511</v>
      </c>
      <c r="B401" s="12"/>
      <c r="C401" s="11"/>
      <c r="D401" s="110" t="s">
        <v>2</v>
      </c>
      <c r="E401" s="110"/>
      <c r="F401" s="110"/>
      <c r="G401" s="11" t="s">
        <v>17</v>
      </c>
      <c r="H401" s="13"/>
      <c r="I401" s="13"/>
      <c r="J401" s="13">
        <v>0</v>
      </c>
      <c r="K401" s="13">
        <v>0</v>
      </c>
    </row>
    <row r="402" spans="2:11" ht="12.75">
      <c r="B402" s="5"/>
      <c r="G402" s="11" t="s">
        <v>15</v>
      </c>
      <c r="H402" s="13">
        <v>0</v>
      </c>
      <c r="I402" s="13">
        <v>0</v>
      </c>
      <c r="J402" s="14"/>
      <c r="K402" s="14"/>
    </row>
    <row r="403" spans="1:11" ht="12.75">
      <c r="A403" s="11"/>
      <c r="B403" s="12"/>
      <c r="C403" s="11"/>
      <c r="D403" s="11"/>
      <c r="E403" s="11"/>
      <c r="F403" s="11"/>
      <c r="G403" s="11"/>
      <c r="H403" s="13">
        <v>0</v>
      </c>
      <c r="I403" s="13">
        <v>0</v>
      </c>
      <c r="J403" s="13">
        <v>0</v>
      </c>
      <c r="K403" s="13">
        <v>0</v>
      </c>
    </row>
    <row r="405" spans="1:11" ht="12.75">
      <c r="A405" s="11">
        <v>511</v>
      </c>
      <c r="B405" s="12"/>
      <c r="C405" s="11"/>
      <c r="D405" s="110" t="s">
        <v>2</v>
      </c>
      <c r="E405" s="110"/>
      <c r="F405" s="110"/>
      <c r="G405" s="11" t="s">
        <v>17</v>
      </c>
      <c r="H405" s="13"/>
      <c r="I405" s="13"/>
      <c r="J405" s="13">
        <v>0</v>
      </c>
      <c r="K405" s="13">
        <v>0</v>
      </c>
    </row>
    <row r="406" spans="2:11" ht="12.75">
      <c r="B406" s="5"/>
      <c r="G406" s="11" t="s">
        <v>15</v>
      </c>
      <c r="H406" s="13">
        <v>0</v>
      </c>
      <c r="I406" s="13">
        <v>0</v>
      </c>
      <c r="J406" s="14"/>
      <c r="K406" s="14"/>
    </row>
    <row r="407" spans="1:11" ht="12.75">
      <c r="A407" s="11"/>
      <c r="B407" s="12"/>
      <c r="C407" s="11"/>
      <c r="D407" s="11"/>
      <c r="E407" s="11"/>
      <c r="F407" s="11"/>
      <c r="G407" s="11"/>
      <c r="H407" s="13">
        <v>0</v>
      </c>
      <c r="I407" s="13">
        <v>0</v>
      </c>
      <c r="J407" s="13">
        <v>0</v>
      </c>
      <c r="K407" s="13">
        <v>0</v>
      </c>
    </row>
    <row r="409" spans="1:11" ht="12.75">
      <c r="A409" s="11">
        <v>511</v>
      </c>
      <c r="B409" s="12"/>
      <c r="C409" s="11"/>
      <c r="D409" s="110" t="s">
        <v>2</v>
      </c>
      <c r="E409" s="110"/>
      <c r="F409" s="110"/>
      <c r="G409" s="11" t="s">
        <v>17</v>
      </c>
      <c r="H409" s="13"/>
      <c r="I409" s="13"/>
      <c r="J409" s="13">
        <v>0</v>
      </c>
      <c r="K409" s="13">
        <v>0</v>
      </c>
    </row>
    <row r="410" spans="2:11" ht="12.75">
      <c r="B410" s="5"/>
      <c r="G410" s="11" t="s">
        <v>15</v>
      </c>
      <c r="H410" s="13">
        <v>0</v>
      </c>
      <c r="I410" s="13">
        <v>0</v>
      </c>
      <c r="J410" s="14"/>
      <c r="K410" s="14"/>
    </row>
    <row r="411" spans="1:11" ht="12.75">
      <c r="A411" s="11"/>
      <c r="B411" s="12"/>
      <c r="C411" s="11"/>
      <c r="D411" s="11"/>
      <c r="E411" s="11"/>
      <c r="F411" s="11"/>
      <c r="G411" s="11"/>
      <c r="H411" s="13">
        <v>0</v>
      </c>
      <c r="I411" s="13">
        <v>0</v>
      </c>
      <c r="J411" s="13">
        <v>0</v>
      </c>
      <c r="K411" s="13">
        <v>0</v>
      </c>
    </row>
    <row r="413" spans="1:11" ht="12.75">
      <c r="A413" s="11">
        <v>511</v>
      </c>
      <c r="B413" s="12"/>
      <c r="C413" s="11"/>
      <c r="D413" s="110" t="s">
        <v>2</v>
      </c>
      <c r="E413" s="110"/>
      <c r="F413" s="110"/>
      <c r="G413" s="11" t="s">
        <v>17</v>
      </c>
      <c r="H413" s="13"/>
      <c r="I413" s="13"/>
      <c r="J413" s="13">
        <v>0</v>
      </c>
      <c r="K413" s="13">
        <v>0</v>
      </c>
    </row>
    <row r="414" spans="2:11" ht="12.75">
      <c r="B414" s="5"/>
      <c r="G414" s="11" t="s">
        <v>15</v>
      </c>
      <c r="H414" s="13">
        <v>0</v>
      </c>
      <c r="I414" s="13">
        <v>0</v>
      </c>
      <c r="J414" s="14"/>
      <c r="K414" s="14"/>
    </row>
    <row r="415" spans="1:11" ht="12.75">
      <c r="A415" s="11"/>
      <c r="B415" s="12"/>
      <c r="C415" s="11"/>
      <c r="D415" s="11"/>
      <c r="E415" s="11"/>
      <c r="F415" s="11"/>
      <c r="G415" s="11"/>
      <c r="H415" s="13">
        <v>0</v>
      </c>
      <c r="I415" s="13">
        <v>0</v>
      </c>
      <c r="J415" s="13">
        <v>0</v>
      </c>
      <c r="K415" s="13">
        <v>0</v>
      </c>
    </row>
    <row r="417" spans="1:11" ht="12.75">
      <c r="A417" s="11">
        <v>511</v>
      </c>
      <c r="B417" s="12"/>
      <c r="C417" s="11"/>
      <c r="D417" s="110" t="s">
        <v>2</v>
      </c>
      <c r="E417" s="110"/>
      <c r="F417" s="110"/>
      <c r="G417" s="11" t="s">
        <v>17</v>
      </c>
      <c r="H417" s="13"/>
      <c r="I417" s="13"/>
      <c r="J417" s="13">
        <v>0</v>
      </c>
      <c r="K417" s="13">
        <v>0</v>
      </c>
    </row>
    <row r="418" spans="2:11" ht="12.75">
      <c r="B418" s="5"/>
      <c r="G418" s="11" t="s">
        <v>15</v>
      </c>
      <c r="H418" s="13">
        <v>0</v>
      </c>
      <c r="I418" s="13">
        <v>0</v>
      </c>
      <c r="J418" s="14"/>
      <c r="K418" s="14"/>
    </row>
    <row r="419" spans="1:11" ht="12.75">
      <c r="A419" s="11"/>
      <c r="B419" s="12"/>
      <c r="C419" s="11"/>
      <c r="D419" s="11"/>
      <c r="E419" s="11"/>
      <c r="F419" s="11"/>
      <c r="G419" s="11"/>
      <c r="H419" s="13">
        <v>0</v>
      </c>
      <c r="I419" s="13">
        <v>0</v>
      </c>
      <c r="J419" s="13">
        <v>0</v>
      </c>
      <c r="K419" s="13">
        <v>0</v>
      </c>
    </row>
    <row r="421" spans="1:11" ht="12.75">
      <c r="A421" s="11">
        <v>511</v>
      </c>
      <c r="B421" s="12"/>
      <c r="C421" s="11"/>
      <c r="D421" s="110" t="s">
        <v>2</v>
      </c>
      <c r="E421" s="110"/>
      <c r="F421" s="110"/>
      <c r="G421" s="11" t="s">
        <v>17</v>
      </c>
      <c r="H421" s="13"/>
      <c r="I421" s="13"/>
      <c r="J421" s="13">
        <v>0</v>
      </c>
      <c r="K421" s="13">
        <v>0</v>
      </c>
    </row>
    <row r="422" spans="2:11" ht="12.75">
      <c r="B422" s="5"/>
      <c r="G422" s="11" t="s">
        <v>15</v>
      </c>
      <c r="H422" s="13">
        <v>0</v>
      </c>
      <c r="I422" s="13">
        <v>0</v>
      </c>
      <c r="J422" s="14"/>
      <c r="K422" s="14"/>
    </row>
    <row r="423" spans="1:11" ht="12.75">
      <c r="A423" s="11"/>
      <c r="B423" s="12"/>
      <c r="C423" s="11"/>
      <c r="D423" s="11"/>
      <c r="E423" s="11"/>
      <c r="F423" s="11"/>
      <c r="G423" s="11"/>
      <c r="H423" s="13">
        <v>0</v>
      </c>
      <c r="I423" s="13">
        <v>0</v>
      </c>
      <c r="J423" s="13">
        <v>0</v>
      </c>
      <c r="K423" s="13">
        <v>0</v>
      </c>
    </row>
    <row r="424" spans="1:11" ht="12.75">
      <c r="A424" s="15"/>
      <c r="B424" s="16"/>
      <c r="C424" s="15"/>
      <c r="D424" s="15" t="s">
        <v>53</v>
      </c>
      <c r="E424" s="15"/>
      <c r="F424" s="15"/>
      <c r="G424" s="15"/>
      <c r="H424" s="17">
        <v>3477583.88</v>
      </c>
      <c r="I424" s="17">
        <v>25180824.55</v>
      </c>
      <c r="J424" s="17">
        <v>-2344588.88</v>
      </c>
      <c r="K424" s="17">
        <v>-6227498.55</v>
      </c>
    </row>
  </sheetData>
  <mergeCells count="77">
    <mergeCell ref="D417:F417"/>
    <mergeCell ref="D421:F421"/>
    <mergeCell ref="D401:F401"/>
    <mergeCell ref="D405:F405"/>
    <mergeCell ref="D409:F409"/>
    <mergeCell ref="D413:F413"/>
    <mergeCell ref="D387:F387"/>
    <mergeCell ref="D390:F390"/>
    <mergeCell ref="D394:F394"/>
    <mergeCell ref="D397:F397"/>
    <mergeCell ref="D373:F373"/>
    <mergeCell ref="D376:F376"/>
    <mergeCell ref="D381:F381"/>
    <mergeCell ref="D384:F384"/>
    <mergeCell ref="D360:F360"/>
    <mergeCell ref="D363:F363"/>
    <mergeCell ref="D366:F366"/>
    <mergeCell ref="D370:F370"/>
    <mergeCell ref="D193:F193"/>
    <mergeCell ref="D200:F200"/>
    <mergeCell ref="D226:F226"/>
    <mergeCell ref="D231:F231"/>
    <mergeCell ref="D214:F214"/>
    <mergeCell ref="D218:F218"/>
    <mergeCell ref="D221:F221"/>
    <mergeCell ref="D205:F205"/>
    <mergeCell ref="D208:F208"/>
    <mergeCell ref="D154:F154"/>
    <mergeCell ref="D158:F158"/>
    <mergeCell ref="D186:F186"/>
    <mergeCell ref="D190:F190"/>
    <mergeCell ref="D183:F183"/>
    <mergeCell ref="D163:F163"/>
    <mergeCell ref="D166:F166"/>
    <mergeCell ref="D173:F173"/>
    <mergeCell ref="D180:F180"/>
    <mergeCell ref="D176:F176"/>
    <mergeCell ref="D130:F130"/>
    <mergeCell ref="D127:F127"/>
    <mergeCell ref="D133:F133"/>
    <mergeCell ref="D138:F138"/>
    <mergeCell ref="D334:F334"/>
    <mergeCell ref="D321:F321"/>
    <mergeCell ref="D259:F259"/>
    <mergeCell ref="D58:F58"/>
    <mergeCell ref="D66:F66"/>
    <mergeCell ref="D70:F70"/>
    <mergeCell ref="D77:F77"/>
    <mergeCell ref="D102:F102"/>
    <mergeCell ref="D112:F112"/>
    <mergeCell ref="D120:F120"/>
    <mergeCell ref="D331:F331"/>
    <mergeCell ref="D249:F249"/>
    <mergeCell ref="D252:F252"/>
    <mergeCell ref="D268:F268"/>
    <mergeCell ref="D278:F278"/>
    <mergeCell ref="D295:F295"/>
    <mergeCell ref="D299:F299"/>
    <mergeCell ref="D304:F304"/>
    <mergeCell ref="D255:F255"/>
    <mergeCell ref="D74:F74"/>
    <mergeCell ref="D63:F63"/>
    <mergeCell ref="D31:F31"/>
    <mergeCell ref="D45:F45"/>
    <mergeCell ref="D53:F53"/>
    <mergeCell ref="D9:F9"/>
    <mergeCell ref="D50:F50"/>
    <mergeCell ref="D36:F36"/>
    <mergeCell ref="D39:F39"/>
    <mergeCell ref="D42:F42"/>
    <mergeCell ref="D17:F17"/>
    <mergeCell ref="D20:F20"/>
    <mergeCell ref="D23:F23"/>
    <mergeCell ref="D98:F98"/>
    <mergeCell ref="D85:F85"/>
    <mergeCell ref="D92:F92"/>
    <mergeCell ref="D95:F9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amolina</cp:lastModifiedBy>
  <dcterms:created xsi:type="dcterms:W3CDTF">2007-08-01T19:52:45Z</dcterms:created>
  <dcterms:modified xsi:type="dcterms:W3CDTF">2007-08-14T19:53:26Z</dcterms:modified>
  <cp:category/>
  <cp:version/>
  <cp:contentType/>
  <cp:contentStatus/>
</cp:coreProperties>
</file>