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92" yWindow="65500" windowWidth="13920" windowHeight="10464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<sst xmlns="http://schemas.openxmlformats.org/spreadsheetml/2006/main" count="955" uniqueCount="360">
  <si>
    <t>Subrogaciones</t>
  </si>
  <si>
    <t>Vehiculos y equipo terrestre</t>
  </si>
  <si>
    <t>Movimiento</t>
  </si>
  <si>
    <t>Variación</t>
  </si>
  <si>
    <t>Partida</t>
  </si>
  <si>
    <t>Fecha</t>
  </si>
  <si>
    <t>Doc</t>
  </si>
  <si>
    <t>Proveedor</t>
  </si>
  <si>
    <t>Domicilio</t>
  </si>
  <si>
    <t>Concepto</t>
  </si>
  <si>
    <t>Finalidad</t>
  </si>
  <si>
    <t>Mes</t>
  </si>
  <si>
    <t>Anual</t>
  </si>
  <si>
    <t>Acumulado Inicial</t>
  </si>
  <si>
    <t>Presupuesto</t>
  </si>
  <si>
    <t>Sueldos Personal Permanente</t>
  </si>
  <si>
    <t>Dietas</t>
  </si>
  <si>
    <t>Honorarios por servicios personales</t>
  </si>
  <si>
    <t>Gratificados</t>
  </si>
  <si>
    <t>Salarios al personal eventual</t>
  </si>
  <si>
    <t>Material de Oficina</t>
  </si>
  <si>
    <t>Material de Limpieza</t>
  </si>
  <si>
    <t>Utensilios para el servicio del comedor</t>
  </si>
  <si>
    <t>Refacciones, accesorios y herramientas menores</t>
  </si>
  <si>
    <t>Estructuras y Manufacturas</t>
  </si>
  <si>
    <t>REPOSICION CAJA CHICA PRESIDEN</t>
  </si>
  <si>
    <t>Materiales y suministros de laboratorio</t>
  </si>
  <si>
    <t>Combustibles</t>
  </si>
  <si>
    <t>Vestuario uniformes y blancos</t>
  </si>
  <si>
    <t>Servicio  Postal</t>
  </si>
  <si>
    <t>Servicio Telefonico</t>
  </si>
  <si>
    <t>Servicio de Agua Potable</t>
  </si>
  <si>
    <t>Arrendamiento de Edificios y Locales</t>
  </si>
  <si>
    <t>Estudios Diversos</t>
  </si>
  <si>
    <t>Fletes y Maniobras</t>
  </si>
  <si>
    <t>Seguros</t>
  </si>
  <si>
    <t>Otros Impuestos y Derechos</t>
  </si>
  <si>
    <t>Mantenimiento y Conserv. de Mob y Equipo de</t>
  </si>
  <si>
    <t>Mantenimiento y Conserv. de Equipo de Computo</t>
  </si>
  <si>
    <t>Servicio de Telecomunicaciones</t>
  </si>
  <si>
    <t>Pasajes</t>
  </si>
  <si>
    <t>Congresos, Convenciones y Exposiciones</t>
  </si>
  <si>
    <t>SERVICIOS GENERALES - Total</t>
  </si>
  <si>
    <t>Mobiliario</t>
  </si>
  <si>
    <t>Equipo de Oficina</t>
  </si>
  <si>
    <t>Equipo Educacional y recreativo</t>
  </si>
  <si>
    <t>REPOSICION CAJA CHICA RECURSOS</t>
  </si>
  <si>
    <t>REPOSICION CAJA CHICA SECRETAR</t>
  </si>
  <si>
    <t>Prima vacacional y dominical</t>
  </si>
  <si>
    <t>Aguinaldos</t>
  </si>
  <si>
    <t>Cuotas a pensiones</t>
  </si>
  <si>
    <t>Cuotas para la vivienda</t>
  </si>
  <si>
    <t>Cuotas para el seguro de vida del personal</t>
  </si>
  <si>
    <t>Cuotas al IMSS (enfermedad y maternidad)</t>
  </si>
  <si>
    <t>Cuotas sedar -2%</t>
  </si>
  <si>
    <t>Fondo de retiro</t>
  </si>
  <si>
    <t>Ayuda para despensa</t>
  </si>
  <si>
    <t>Ayuda para pasajes</t>
  </si>
  <si>
    <t>Impacto al salario</t>
  </si>
  <si>
    <t>Compensación adicional</t>
  </si>
  <si>
    <t>Compensación por servicios de justicia</t>
  </si>
  <si>
    <t>Compensación por nómina</t>
  </si>
  <si>
    <t>Estimulo por el día del Servidor Público</t>
  </si>
  <si>
    <t>Material Didáctico</t>
  </si>
  <si>
    <t>Material estadístico y geográfico</t>
  </si>
  <si>
    <t>Material de impresión y reproducción</t>
  </si>
  <si>
    <t>Material de impresión para procesamiento</t>
  </si>
  <si>
    <t>Alimentos para servidores públicos estatales</t>
  </si>
  <si>
    <t>Material eléctrico</t>
  </si>
  <si>
    <t>Medicinas y productos farmacéuticos</t>
  </si>
  <si>
    <t>Servicio de Energía Eléctrica</t>
  </si>
  <si>
    <t>Arrendamiento de Maquinaría y Equipo</t>
  </si>
  <si>
    <t>Capacitación Especializada</t>
  </si>
  <si>
    <t>Servicio de Lavandería, Limpieza, Higiene</t>
  </si>
  <si>
    <t>Interesés, Descuentos y Otros Servicios Bancarios</t>
  </si>
  <si>
    <t>Mantenimiento y Conservación de Maq. y Eq.</t>
  </si>
  <si>
    <t>Mantenimiento y Conservación de Inmb. e In</t>
  </si>
  <si>
    <t>Gastos de Difusión, Información y Publicaciones</t>
  </si>
  <si>
    <t>Impresiones de Papelería Oficial</t>
  </si>
  <si>
    <t>Viáticos</t>
  </si>
  <si>
    <t>Equipo de Telefonía</t>
  </si>
  <si>
    <t>Equipo de Computación Electronico</t>
  </si>
  <si>
    <t>SERVICIO DE INTERNET Y CUENTAS</t>
  </si>
  <si>
    <t>RENTA FINCA OFICINAS JURIDICO</t>
  </si>
  <si>
    <t>REPOSICION CAJA CHICA ADMINIST</t>
  </si>
  <si>
    <t>AYUDA PARA ALIMENTOS A PERSONA</t>
  </si>
  <si>
    <t>COMISION POR PAGO INTERBANCARI</t>
  </si>
  <si>
    <t>COBRO POR CONSULTA DE MOVIMIEN</t>
  </si>
  <si>
    <t>COMISION POR TRANSFER. DE FDOS</t>
  </si>
  <si>
    <t>PUBLICACION IEEJ PERIODICO PUB</t>
  </si>
  <si>
    <t>CANCEL CH. 11172</t>
  </si>
  <si>
    <t>SUELDOS16 AL 24 DE TERESA DIAZ</t>
  </si>
  <si>
    <t>HORAS EXTRAS TERESA DIAZ GLEZ</t>
  </si>
  <si>
    <t>SAL CAIDOS PROPOR 2007</t>
  </si>
  <si>
    <t>SAL. CAIDOS 01/01/06 AL 31/12/</t>
  </si>
  <si>
    <t>SAL. CAIDOS 25/06/05 AL 31/12/</t>
  </si>
  <si>
    <t>NOM 1¦Q  SEPT CONSEJEROS</t>
  </si>
  <si>
    <t>NOM 1¦Q SEPTI PNAL. ADVO BASE</t>
  </si>
  <si>
    <t>NOM 2¦Q  SEPT CONSEJEROS</t>
  </si>
  <si>
    <t>NOM 2¦Q SEPTI PNAL. ADVO BASE</t>
  </si>
  <si>
    <t>RETROACTIVO MARZO-AGOSTO CONSE</t>
  </si>
  <si>
    <t>REPOCISION CAJA CHICA ADMINIST</t>
  </si>
  <si>
    <t>NOM 1¦Q SEP PNAL. ADVO EVENTUA</t>
  </si>
  <si>
    <t>NOM 2¦Q SEP PNAL. ADVO EVENTUA</t>
  </si>
  <si>
    <t>PRIMA VAC. 2006 TERESA DIAZ GL</t>
  </si>
  <si>
    <t>PRIMA VAC. 2005 TERESA DIAZ GL</t>
  </si>
  <si>
    <t>PRIMA VAC. 2007 TERESA DIAZ GL</t>
  </si>
  <si>
    <t>AGUINALDO 2006 TERESA DIAZ GLE</t>
  </si>
  <si>
    <t>AGUINALDO 2005 TERESA DIAZ GLE</t>
  </si>
  <si>
    <t>AGUINALDO 2007 TERESA DIAZ GLE</t>
  </si>
  <si>
    <t>APORT. Y PRESTAMOS 1¦Q SEPTIEM</t>
  </si>
  <si>
    <t>PROV. APORTAC. 2¦Q SEPTI PNAL</t>
  </si>
  <si>
    <t>PROV. CUOTAS IMSS SEP/07</t>
  </si>
  <si>
    <t>PROV.CUOTAS SEDAR SEPT/07</t>
  </si>
  <si>
    <t>P. ANTIG. TERESA DIAZ GONZALEZ</t>
  </si>
  <si>
    <t>INDEMNIZACION X SUELDO TERESA</t>
  </si>
  <si>
    <t>ESTIMULO AL SERV. ADMINISTRATI</t>
  </si>
  <si>
    <t>50 CAJAS ARCHIVO MUERTO TAMAÐO</t>
  </si>
  <si>
    <t>1,500 EJEMPLARES LA CONSTITUC</t>
  </si>
  <si>
    <t>CABEZAL Y LIMPIADOR NEGRO. F-</t>
  </si>
  <si>
    <t>GASTOS EFECTUADOS POR LA DIREC</t>
  </si>
  <si>
    <t>COMPRA AGUA, TE, GALLETAS STOC</t>
  </si>
  <si>
    <t>REEMBOLSO DE FONDO FIJO.</t>
  </si>
  <si>
    <t>COMPRA PLATOS DESECHABLES</t>
  </si>
  <si>
    <t>ARREGLOS FLORALES P/ SESION DE</t>
  </si>
  <si>
    <t>COMPRA DE ARREGLOS FLORALES P/</t>
  </si>
  <si>
    <t>LLANTAS CANIOMETA FORD 350 200</t>
  </si>
  <si>
    <t>VIAJE CD. MEXICO ASIST. CURSO</t>
  </si>
  <si>
    <t>INSTALACION DE PISO AREA DE CA</t>
  </si>
  <si>
    <t>SERVICIO TELEFONOS CELULARES A</t>
  </si>
  <si>
    <t>SERVICIO TELEFONICO IEEJ SEP/2</t>
  </si>
  <si>
    <t>ENERGIA ELECTRICA 01/AGO/2007</t>
  </si>
  <si>
    <t>ENERGIA ELECTRICA DEL 12-JUL/2</t>
  </si>
  <si>
    <t>ENERGIA ELECTRICA 16/JUL/2007</t>
  </si>
  <si>
    <t>RENTA MES DE SEPTIEMBRE/2007.</t>
  </si>
  <si>
    <t>RENTA BODEGA GENERAL IEEJ SEPT</t>
  </si>
  <si>
    <t>RENTA COPIADO DIGITAL AGOSTO/2</t>
  </si>
  <si>
    <t>PAGO RETENC. AGOSTO</t>
  </si>
  <si>
    <t>LIQUIDACION TERESA DIAZ GLEZ</t>
  </si>
  <si>
    <t>COMISION POR SPEI TRASPASO PAG</t>
  </si>
  <si>
    <t>BONIF. CONSULTA DE MOVS.</t>
  </si>
  <si>
    <t>BONIF. CONSULTA DE MOVIMIENTOS</t>
  </si>
  <si>
    <t>BONIF. POR TRANSFER. DE FDOS</t>
  </si>
  <si>
    <t>BONIF. POR PAGO INTERBANCARIO</t>
  </si>
  <si>
    <t>BONIF. POR CONSULTA DE MOVIMIE</t>
  </si>
  <si>
    <t>IMPTO. AGUINALDO TERESA DIAZ G</t>
  </si>
  <si>
    <t>SERVICIO TSURU PLACAS JEG1423</t>
  </si>
  <si>
    <t>REPARACION NISSAN TSURU BLANCO</t>
  </si>
  <si>
    <t>REPARACIONES VARIAS IEEJ. F-17</t>
  </si>
  <si>
    <t>CANCEL CH. 12715</t>
  </si>
  <si>
    <t>INSERCION IEEJ PERIODICO 8 COL</t>
  </si>
  <si>
    <t>INSERCION IEEJ PERIODICO EL IN</t>
  </si>
  <si>
    <t>INSERCION IEEJ PERIODICO EL OC</t>
  </si>
  <si>
    <t>5,000 SERPIENTES Y ESCALERAS.</t>
  </si>
  <si>
    <t>INSERCION IEEJ PERIODICO PUBLI</t>
  </si>
  <si>
    <t>2,940 REVISTA FOLIOS IEEJ MARZ</t>
  </si>
  <si>
    <t>5,000 CRUCIGRAMAS Y 5,000 SOPA</t>
  </si>
  <si>
    <t>3,000 REGLAS Y ESTUCHE PORTA-L</t>
  </si>
  <si>
    <t>PERIODICOS LA JORNADA EL UNIVE</t>
  </si>
  <si>
    <t>PUBLICIDAD IEEJ PERIODICO EL I</t>
  </si>
  <si>
    <t>PUBLICACION IEEJ PERIODICO 8 C</t>
  </si>
  <si>
    <t>50% COMPLEMENTO ARTICULOS VARI</t>
  </si>
  <si>
    <t>2,700 CARTELES DIFERENTES DISE</t>
  </si>
  <si>
    <t>ESQUELA IEEJ PERIODICO EL OCCI</t>
  </si>
  <si>
    <t>PUBLICACION IEEJ PERIODICO EL</t>
  </si>
  <si>
    <t>1,000 BOLETINES AGOSTO. F-2730</t>
  </si>
  <si>
    <t>IMPRESIONES EN VINIL AUTOADHER</t>
  </si>
  <si>
    <t>2,000 TARJETAS DE PRESENTACION</t>
  </si>
  <si>
    <t>SERVICIO UNINET IEEJ SEP/2007.</t>
  </si>
  <si>
    <t>GTOS. A MANZANILLO RECEPCION L</t>
  </si>
  <si>
    <t>GUTIERREZ MORA MIRIAM GUADALUP</t>
  </si>
  <si>
    <t>TRES BOLETOS DE AVION GDL-MX-V</t>
  </si>
  <si>
    <t>UN BOLETO DE AVION GDL-MX-GDL.</t>
  </si>
  <si>
    <t>REEMBOLSO.</t>
  </si>
  <si>
    <t>UN ARCHIVERO DE MADERA CON 2 C</t>
  </si>
  <si>
    <t>50% ANTICIPO SUMINISTRO E INST</t>
  </si>
  <si>
    <t>INSTITUTO ELECTORAL DEL ESTADO DE JALISCO</t>
  </si>
  <si>
    <t>EGRESOS PUBLICOS POR PARTIDAS</t>
  </si>
  <si>
    <t>S E P T I E M B R E   D E   2007</t>
  </si>
  <si>
    <t>1000     S E R V I C I O S       P E R S O N A L E  S</t>
  </si>
  <si>
    <t>2000     M A T E R I A L E S      Y     S U M I N I S T R O S</t>
  </si>
  <si>
    <t>SUBTOTAL</t>
  </si>
  <si>
    <t xml:space="preserve"> SUBTOTAL  ELECCION  EXTRAORDINARIA  DE  TUXCUECA</t>
  </si>
  <si>
    <t xml:space="preserve">TOTAL SERVICIOS PERSONALES </t>
  </si>
  <si>
    <t>SERVICIOS PERSONALES</t>
  </si>
  <si>
    <t>MATERIALES Y SUMINISTROS</t>
  </si>
  <si>
    <t>TOTAL MATERIALES Y SUMINISTROS</t>
  </si>
  <si>
    <t>3000     S E R V I C I O S   G E N E R A L E S</t>
  </si>
  <si>
    <t>5000      BIENES MUEBLES E INMUEBLES</t>
  </si>
  <si>
    <t xml:space="preserve">FLORENCIA 2370, GUADALAJARA JALISCO. </t>
  </si>
  <si>
    <t>APLICACIÓN DE NOMINA</t>
  </si>
  <si>
    <t>MOLINA BECERRIL LILIA ADRIANA</t>
  </si>
  <si>
    <t>REPOSICION FONDO FIJO DE CAJA</t>
  </si>
  <si>
    <t>GONZALEZ FLORES GUILLERMO</t>
  </si>
  <si>
    <t>PRESTACION MENSUAL.</t>
  </si>
  <si>
    <t>LIQUIDACION TERESA A. DIAZ GONZALEZ</t>
  </si>
  <si>
    <t>DIRECCION DE PENSIONES</t>
  </si>
  <si>
    <t>MAGISTERIO No. 1165</t>
  </si>
  <si>
    <t>INSTITUTO MEXICANO DEL SEGURO SOCIAL</t>
  </si>
  <si>
    <t>DELEGACION AVILA ACAMACHO</t>
  </si>
  <si>
    <t>SEDAR</t>
  </si>
  <si>
    <t>CUOTAS MENSUALES</t>
  </si>
  <si>
    <t>ESTIMULO AL SERV. ADMIVO BASE</t>
  </si>
  <si>
    <t>ESTIMULO AL SERV. ADMIVO EVENT.</t>
  </si>
  <si>
    <t>COMERCIALIZADORA DE CARTON Y DISEÑO, S.A. DE C.V.</t>
  </si>
  <si>
    <t>ROBLE NO.1854-1, PARAISOS DEL COLLI, ZAPOPAN, JAL.</t>
  </si>
  <si>
    <t>STOCK DE ALMACEN.</t>
  </si>
  <si>
    <t>GUTIERREZ MORA MIRIAM GUADALUPE</t>
  </si>
  <si>
    <t>NOSTRA EDICIONES, S.A. DE C.V.</t>
  </si>
  <si>
    <t>MONTE ELBRUZ 132-204, MEXICO, DF.</t>
  </si>
  <si>
    <t>1,500 EJEMPLARES "LA CONSTITUCION POLITICA". F- 898 A.</t>
  </si>
  <si>
    <t>DAFCOM, S.A. DE C.V.</t>
  </si>
  <si>
    <t>SIERRA DE MAZAMITLA 5881, GUADALAJARA JALISCO.</t>
  </si>
  <si>
    <t>CABEZAL Y LIMPIADOR NEGRO. F- 17439.</t>
  </si>
  <si>
    <t>FRANCO JIMENEZ JUAN CARLOS</t>
  </si>
  <si>
    <t>GASTOS EFECTUADOS POR LA DIRECCION</t>
  </si>
  <si>
    <t>COMPROBACION CHEQUE 12766</t>
  </si>
  <si>
    <t>CANCELACION DE SALDOS</t>
  </si>
  <si>
    <t>JASMAN AUTOMOTRIZ, S.A. DE C.V.</t>
  </si>
  <si>
    <t>CALZDA. INDEPENDENCIA SUR 797, GUADALAJARA JALISCO.</t>
  </si>
  <si>
    <t>VEHICULO PLACAS JH01593 RECURSOS MATERIALES.</t>
  </si>
  <si>
    <t>RIOS GUTIERREZ MANUEL</t>
  </si>
  <si>
    <t>FIGUEROA PADILLA JOSE TOMAS</t>
  </si>
  <si>
    <t>PERSONAL ABOGADOS DEL IEEJ</t>
  </si>
  <si>
    <t>COMPROBACION CHEQUES VARIOS</t>
  </si>
  <si>
    <t xml:space="preserve">GANA PISOS Y RECUBRIMIENTOS DE CALIDAD, S.A DE C.V. </t>
  </si>
  <si>
    <t>FEDERACION 654, GUADALAJARA JALISCO.</t>
  </si>
  <si>
    <t>OFICINAS DE COMPUTO PARA CURSOS CIVICOS.</t>
  </si>
  <si>
    <t>RADIOMOVIL DIPSA, S.A DE C.V.</t>
  </si>
  <si>
    <t>TIZCO Y LOPEZ MATEOS, ZAPOPAN, JAL.</t>
  </si>
  <si>
    <t>FUNCIONARIOS IEEJ.</t>
  </si>
  <si>
    <t>TELEFONOS DE MEXICO, S.A. DE C.V.</t>
  </si>
  <si>
    <t>NIÑOS HEROES 1428 PB, GUADALAJARA JALISCO.</t>
  </si>
  <si>
    <t>LINEAS TELEFONICAS IEEJ.</t>
  </si>
  <si>
    <t>COMISION FEDERAL DE ELECTRICIDAD</t>
  </si>
  <si>
    <t>AV. EULOGIO PARRA NO.1760, GUADALAJARA, JAL.</t>
  </si>
  <si>
    <t>ENERGIA ELECTRICA 01/AGO/2007 - 31/AGO/2007. NS-439830701151</t>
  </si>
  <si>
    <t>AIRE ACONDICIONADO IEEJ</t>
  </si>
  <si>
    <t>ENERGIA ELECTRICA OFICINA JURIDICO</t>
  </si>
  <si>
    <t>DIRECCION DE PENSIONES DEL ESTADO</t>
  </si>
  <si>
    <t>MAGISTERIO NO.1165, GUADALJARA, JAL.</t>
  </si>
  <si>
    <t>INMUEBLE IEEJ.</t>
  </si>
  <si>
    <t>GALVEZ MONTES ENRIQUE</t>
  </si>
  <si>
    <t>CLZ. INDEPENDENCIA SUR 43, GUADALAJARA JALISCO.</t>
  </si>
  <si>
    <t>GODEGA GENERAL IEEJ.</t>
  </si>
  <si>
    <t>CORONA CUELLAR SALVADOR</t>
  </si>
  <si>
    <t>JUSTO SIERRA 2135-103, GUADALAJARA, JALISCO.</t>
  </si>
  <si>
    <t>OFICINAS JURIDICO IEEJ,</t>
  </si>
  <si>
    <t>SEITON COPIADORAS, S.A. DE C.V.</t>
  </si>
  <si>
    <t>VIDRIO 2366, GUADALAJARA JALISCO.</t>
  </si>
  <si>
    <t>COPIADORAS IEEJ.</t>
  </si>
  <si>
    <t xml:space="preserve">BANCO   H. S. B. C. </t>
  </si>
  <si>
    <t>COMISION</t>
  </si>
  <si>
    <t>DIFERENCIA POR AJUSTE</t>
  </si>
  <si>
    <t>COMPROBACION CHEQUE 12837</t>
  </si>
  <si>
    <t>MEDIC-CAV, S.R.L. DE C.V.</t>
  </si>
  <si>
    <t>JOSE MA. RODRIGUEZ NO.2144, COL. JARD. ALCALDE, GUADALAJARA, JAL.</t>
  </si>
  <si>
    <t>REPARACION NISSAN TSURU BLANCO PLACAS JCG-5625. F-5831.</t>
  </si>
  <si>
    <t>ZAIZAR RENTERIA RAMIRO</t>
  </si>
  <si>
    <t>ISLA ASCENCION 3120, GUADALAJARA JALISCO.</t>
  </si>
  <si>
    <t>INSTALACIONES VARIAS IEEJ.</t>
  </si>
  <si>
    <t>UNIVERSIDAD AUTONOMA DE GUADALAJARA, A.C.</t>
  </si>
  <si>
    <t>AV. PATRIA 1201, ZAPOPAN JALISCO.</t>
  </si>
  <si>
    <t>ESQUELA.</t>
  </si>
  <si>
    <t>UNION EDITORIALISTA, S.A. DE C.V.</t>
  </si>
  <si>
    <t>CALLE INDEPENDENCIA 300, GUADALAJARA JALISCO.</t>
  </si>
  <si>
    <t>CIA. PERIODISTICA DEL SOL DE GUADALAJARA, S.A. DE C.V.</t>
  </si>
  <si>
    <t>CALZ. INDEPENDENCIA SUR NO.324, GUADALAJARA, JAL.</t>
  </si>
  <si>
    <t>IMPRE-JAL, S.A. DE C.V.</t>
  </si>
  <si>
    <t>NICOLAS ROMERO NO.518, SECTOR HIDALGO, GUADALAJARA, JAL.</t>
  </si>
  <si>
    <t>DIRECCION DE CAPACITACION.</t>
  </si>
  <si>
    <t xml:space="preserve">PAGINA TRES, S.A. </t>
  </si>
  <si>
    <t>CALZADA DEL AGUILA NO.81-Z, GUADALAJARA, JAL.</t>
  </si>
  <si>
    <t>IMPRESOS A TIEMPO, S.A. DE C.V.</t>
  </si>
  <si>
    <t>PASEO DEL VALLE NO.4915, GUADALAJARA, JAL.</t>
  </si>
  <si>
    <t>DEPARTAMENTO DE EDICION.</t>
  </si>
  <si>
    <t>ESQUELA</t>
  </si>
  <si>
    <t>EDICSA, S.A. DE C.V.</t>
  </si>
  <si>
    <t>REFORMA 814, GAUADALAJARA JALISCO.</t>
  </si>
  <si>
    <t>5,000 CRUCIGRAMAS Y 5,000 SOPA DE LETRAS. F- 15414.</t>
  </si>
  <si>
    <t>GUTIERREZ PEREZ EVELIA MARGARITA</t>
  </si>
  <si>
    <t>RIADA NO.3524-204, COL. LOMA BONITA, GUADALAJARA, JAL.</t>
  </si>
  <si>
    <t>3,000 REGLAS Y ESTUCHE PORTA-LAPICES. F-0848.</t>
  </si>
  <si>
    <t>CHAVEZ CHAVEZ RAMONA</t>
  </si>
  <si>
    <t>LICEO 186, GUADALAJARA JALISCO.</t>
  </si>
  <si>
    <t>PERIODICOS LA JORNADA EL UNIVERSAL Y REFORMA.</t>
  </si>
  <si>
    <t>PRESENTACION REVISTA FOLIOS #4.</t>
  </si>
  <si>
    <t>WYSS INTERNACIONAL, S.A. DE C.V.</t>
  </si>
  <si>
    <t>AMERICAS 300 INT 2, GUADALAJARA JALISCO.</t>
  </si>
  <si>
    <t>50% COMPLEMENTO ARTICULOS VARIOS IMPRESION LOGO IEEJ. F-7365</t>
  </si>
  <si>
    <t>2,700 CARTELES DIFERENTES DISEÑOS. F- 15439.</t>
  </si>
  <si>
    <t>CALZADA INDEPENDENCIA SUR NO.324, GUADALAJARA, JAL.</t>
  </si>
  <si>
    <t>INSERCION PRESENTACION Nº 4 REVISTA FOLIOS.</t>
  </si>
  <si>
    <t>EDICIONES DEL NORTE, S.A. DE  C.V.</t>
  </si>
  <si>
    <t>MARIANO OTERO NO.4047, ZAPOPAN, JAL.</t>
  </si>
  <si>
    <t>1,000 BOLETINES AGOSTO. F-27306.</t>
  </si>
  <si>
    <t>JUNES CERVANTES RAFAEL</t>
  </si>
  <si>
    <t>ROBERTO J. CORDERO 1138, GUADALAJARA JALISCO.</t>
  </si>
  <si>
    <t>IMPRESIONES EN VINIL AUTOADHERIBLES Y MICROPERFORADO. F-2030</t>
  </si>
  <si>
    <t>PADILLA TOUSSAINT ANDRES</t>
  </si>
  <si>
    <t>SIMON BOLIVAR NO.273, GUADALAJARA, JAL.</t>
  </si>
  <si>
    <t>2,000 TARJETAS DE PRESENTACION. F- 19102.</t>
  </si>
  <si>
    <t>OPERADORA DE CABLE DE OCCIDENTE, S.A. DE C.V.</t>
  </si>
  <si>
    <t>LAZARO CARDENAS 1694, GUADALAJARA JALISCO.</t>
  </si>
  <si>
    <t>INTERNET Y CUENTAS ELECTRONICAS IEEJ</t>
  </si>
  <si>
    <t>LINEAS TELEFONICAS PREP.</t>
  </si>
  <si>
    <t>COMPROBACION CHEQUE 12833</t>
  </si>
  <si>
    <t>SEVILLA SOL VIAJES, S.A. DE C.V.</t>
  </si>
  <si>
    <t>AV. LUIS PEREZ VERDIA 144-A, GUADALAJARA JALISCO.</t>
  </si>
  <si>
    <t>CARLOS TREJO, LUIS MONTES DE OCA Y OMAR CORDOVA.</t>
  </si>
  <si>
    <t>VICTOR HUGO BERNAL HERNANDEZ.</t>
  </si>
  <si>
    <t>CASTELLANOS GONZALEZ JOSE LUIS</t>
  </si>
  <si>
    <t>COMPROBACION DE GASTOS.</t>
  </si>
  <si>
    <t>INTER ESPACIOS COMERCIALIZADORA, S.A. DE C.V.</t>
  </si>
  <si>
    <t>LOPEZ MATEOS SUR 5769, ZAPOPAN JALISCO.</t>
  </si>
  <si>
    <t>UN ARCHIVERO DE MADERA CON 2 CAJONES. F-BD 3085.</t>
  </si>
  <si>
    <t>CLIMAS Y MANTENIMIENTOS TECNICOS, S.A. DE C.V.</t>
  </si>
  <si>
    <t>MARIA GREEVER 1774, GUADALAJARA JALISCO.</t>
  </si>
  <si>
    <t>AUDITORIO IEEJ.</t>
  </si>
  <si>
    <t>Arrendamientos Especiales</t>
  </si>
  <si>
    <t>Servicio de Vigilancia</t>
  </si>
  <si>
    <t>SEGURIDAD PRIVADA MAZAGLE, S.A. DE C.V.</t>
  </si>
  <si>
    <t>AV. ALCALDE NO.1930-A, JARDINES ALCALDE, GUADALAJARA, JAL.</t>
  </si>
  <si>
    <t>SERVICIO DE RESGUARDO DE UN ELEMENTO PARA IEEJ. F-1233.</t>
  </si>
  <si>
    <t>SEGURIDAD PRIVADA IEEJ.</t>
  </si>
  <si>
    <t>PARTIDOS POLITICOS</t>
  </si>
  <si>
    <t>ACTIVIDADES ORDINARIAS</t>
  </si>
  <si>
    <t>PARTIDO ACCION NACIONAL</t>
  </si>
  <si>
    <t>VIDRIO NO. 1604 C.AMERICANA GUADALAJARA</t>
  </si>
  <si>
    <t>PRERROGATIVA MENSUAL</t>
  </si>
  <si>
    <t>PARTIDO REVOLUCIONARIO INSTITUCIONAL</t>
  </si>
  <si>
    <t>CALZADA DEL CAMPESINO NO. 222 GDL.</t>
  </si>
  <si>
    <t>PARTIDO DE LA REVOLUCION DEMOCRATICA</t>
  </si>
  <si>
    <t xml:space="preserve">MORELOS 1770, GUADALAJARA JALISCO. </t>
  </si>
  <si>
    <t>PARTIDO DEL TRABAJO</t>
  </si>
  <si>
    <t>FRANCISCO ZARCO 315, GUADALAJARA JALISCO.</t>
  </si>
  <si>
    <t>PARTIDO VERDE ECOLOGISTA DE MEXICO</t>
  </si>
  <si>
    <t>HIDALGO 1690, GUADALAJARA JALISCO.</t>
  </si>
  <si>
    <t xml:space="preserve">PARTIDO CONVERGENCIA </t>
  </si>
  <si>
    <t>MARSELLA 441, GUADALAJARA JALISCO.</t>
  </si>
  <si>
    <t>PARTIDO NUEVA ALIANZA</t>
  </si>
  <si>
    <t>HIDALGO 1875, GUADALAJARA JALISCO.</t>
  </si>
  <si>
    <t>PARTIDO ALTERNATIVA SOCIALDEMOCRATICA</t>
  </si>
  <si>
    <t>PUEBLA 22, GUADALAJARA JALISCO.</t>
  </si>
  <si>
    <t>ACTIVIDADES ESPECIFICAS</t>
  </si>
  <si>
    <t>OBTENCION DEL VOTO</t>
  </si>
  <si>
    <t xml:space="preserve"> </t>
  </si>
  <si>
    <t>TOTAL PARTIDOS POLITICOS</t>
  </si>
  <si>
    <t>SUMA GASTO CORRIENTE Y PARTIDOS POLITICOS</t>
  </si>
  <si>
    <t xml:space="preserve"> TOTAL  ELECCION  EXTRAORDINARIA  DE  TUXCUECA</t>
  </si>
  <si>
    <t>TOTAL GENERAL ( Incluye Elección de Tuxcueca )</t>
  </si>
  <si>
    <t>BIENES MUEBLES E INMUEBLES</t>
  </si>
  <si>
    <t>TOTAL BIENES MUEBLES E INMUEBLES</t>
  </si>
  <si>
    <t>TOTAL GASTO CORRIENTE</t>
  </si>
  <si>
    <t>UNIFORMES DEL EQUIPO DE FUTBOL DEL IEEJ. F-2919.</t>
  </si>
  <si>
    <t>FOMENTO AL DEPORTE.</t>
  </si>
  <si>
    <t>ACTIVIDADES ORDINARIAS SEPTIEMBRE/07</t>
  </si>
  <si>
    <t>REINTEGRO  DE ACTIVIDADES ESPECIFICAS DEL MES DE MAYO DE 20</t>
  </si>
  <si>
    <t>COMPROBACION DE GASTOS DE ADMINISTRACION</t>
  </si>
  <si>
    <t>COMPROBACION DE GASTOS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</si>
</sst>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/yy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##,###,##0.00;\(###,###,##0.00\)"/>
    <numFmt numFmtId="170" formatCode="#,##0.00000"/>
    <numFmt numFmtId="171" formatCode="_-&quot;$&quot;* #,##0_-;\-&quot;$&quot;* #,##0_-;_-&quot;$&quot;* &quot;-&quot;??_-;_-@_-"/>
    <numFmt numFmtId="172" formatCode="_(&quot;$&quot;* #,##0_);_(&quot;$&quot;* \(#,##0\);_(&quot;$&quot;* &quot;-&quot;??_);_(@_)"/>
    <numFmt numFmtId="173" formatCode="_-* #,##0_-;\-* #,##0_-;_-* &quot;-&quot;??_-;_-@_-"/>
    <numFmt numFmtId="174" formatCode="_-* #,##0.0_-;\-* #,##0.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right"/>
    </xf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64" fontId="0" fillId="0" borderId="0" xfId="17" applyAlignment="1">
      <alignment horizontal="centerContinuous"/>
    </xf>
    <xf numFmtId="0" fontId="0" fillId="0" borderId="0" xfId="0" applyAlignment="1">
      <alignment horizontal="centerContinuous"/>
    </xf>
    <xf numFmtId="167" fontId="0" fillId="0" borderId="0" xfId="22" applyAlignment="1">
      <alignment horizontal="centerContinuous"/>
    </xf>
    <xf numFmtId="164" fontId="0" fillId="0" borderId="0" xfId="17" applyAlignment="1">
      <alignment/>
    </xf>
    <xf numFmtId="0" fontId="1" fillId="0" borderId="0" xfId="0" applyFont="1" applyAlignment="1">
      <alignment/>
    </xf>
    <xf numFmtId="164" fontId="1" fillId="0" borderId="0" xfId="17" applyFont="1" applyAlignment="1">
      <alignment/>
    </xf>
    <xf numFmtId="167" fontId="1" fillId="0" borderId="0" xfId="22" applyFont="1" applyAlignment="1">
      <alignment/>
    </xf>
    <xf numFmtId="167" fontId="0" fillId="0" borderId="0" xfId="22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3" borderId="3" xfId="0" applyFont="1" applyFill="1" applyBorder="1" applyAlignment="1">
      <alignment horizontal="center"/>
    </xf>
    <xf numFmtId="3" fontId="3" fillId="3" borderId="3" xfId="20" applyNumberFormat="1" applyFont="1" applyFill="1" applyBorder="1" applyAlignment="1">
      <alignment horizontal="center"/>
    </xf>
    <xf numFmtId="3" fontId="3" fillId="3" borderId="2" xfId="2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4" fontId="3" fillId="3" borderId="1" xfId="20" applyNumberFormat="1" applyFont="1" applyFill="1" applyBorder="1" applyAlignment="1">
      <alignment/>
    </xf>
    <xf numFmtId="171" fontId="3" fillId="3" borderId="1" xfId="20" applyNumberFormat="1" applyFont="1" applyFill="1" applyBorder="1" applyAlignment="1">
      <alignment/>
    </xf>
    <xf numFmtId="171" fontId="3" fillId="3" borderId="4" xfId="20" applyNumberFormat="1" applyFont="1" applyFill="1" applyBorder="1" applyAlignment="1">
      <alignment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71" fontId="6" fillId="3" borderId="1" xfId="20" applyNumberFormat="1" applyFont="1" applyFill="1" applyBorder="1" applyAlignment="1">
      <alignment/>
    </xf>
    <xf numFmtId="172" fontId="6" fillId="3" borderId="4" xfId="20" applyNumberFormat="1" applyFont="1" applyFill="1" applyBorder="1" applyAlignment="1">
      <alignment/>
    </xf>
    <xf numFmtId="171" fontId="6" fillId="3" borderId="4" xfId="2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71" fontId="6" fillId="4" borderId="1" xfId="20" applyNumberFormat="1" applyFont="1" applyFill="1" applyBorder="1" applyAlignment="1">
      <alignment/>
    </xf>
    <xf numFmtId="172" fontId="6" fillId="4" borderId="4" xfId="20" applyNumberFormat="1" applyFont="1" applyFill="1" applyBorder="1" applyAlignment="1">
      <alignment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71" fontId="6" fillId="5" borderId="1" xfId="20" applyNumberFormat="1" applyFont="1" applyFill="1" applyBorder="1" applyAlignment="1">
      <alignment/>
    </xf>
    <xf numFmtId="172" fontId="6" fillId="5" borderId="4" xfId="20" applyNumberFormat="1" applyFont="1" applyFill="1" applyBorder="1" applyAlignment="1">
      <alignment/>
    </xf>
    <xf numFmtId="171" fontId="7" fillId="2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7" fontId="3" fillId="0" borderId="0" xfId="22" applyFont="1" applyAlignment="1">
      <alignment/>
    </xf>
    <xf numFmtId="164" fontId="7" fillId="0" borderId="0" xfId="17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73" fontId="5" fillId="0" borderId="0" xfId="18" applyNumberFormat="1" applyFont="1" applyAlignment="1">
      <alignment/>
    </xf>
    <xf numFmtId="172" fontId="3" fillId="0" borderId="0" xfId="22" applyNumberFormat="1" applyFont="1" applyAlignment="1">
      <alignment/>
    </xf>
    <xf numFmtId="164" fontId="4" fillId="0" borderId="0" xfId="17" applyFont="1" applyAlignment="1">
      <alignment horizontal="center"/>
    </xf>
    <xf numFmtId="167" fontId="4" fillId="0" borderId="0" xfId="22" applyFont="1" applyAlignment="1">
      <alignment/>
    </xf>
    <xf numFmtId="164" fontId="7" fillId="6" borderId="0" xfId="17" applyFont="1" applyFill="1" applyAlignment="1">
      <alignment horizontal="center"/>
    </xf>
    <xf numFmtId="173" fontId="5" fillId="0" borderId="0" xfId="18" applyNumberFormat="1" applyFont="1" applyFill="1" applyAlignment="1">
      <alignment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3" fillId="0" borderId="0" xfId="20" applyNumberFormat="1" applyFont="1" applyFill="1" applyBorder="1" applyAlignment="1">
      <alignment/>
    </xf>
    <xf numFmtId="171" fontId="3" fillId="0" borderId="0" xfId="20" applyNumberFormat="1" applyFont="1" applyFill="1" applyBorder="1" applyAlignment="1">
      <alignment/>
    </xf>
    <xf numFmtId="164" fontId="7" fillId="3" borderId="1" xfId="17" applyFont="1" applyFill="1" applyBorder="1" applyAlignment="1">
      <alignment horizontal="center"/>
    </xf>
    <xf numFmtId="171" fontId="8" fillId="3" borderId="1" xfId="2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7" fillId="0" borderId="0" xfId="17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4" fontId="8" fillId="3" borderId="1" xfId="20" applyNumberFormat="1" applyFont="1" applyFill="1" applyBorder="1" applyAlignment="1">
      <alignment/>
    </xf>
    <xf numFmtId="171" fontId="8" fillId="3" borderId="4" xfId="20" applyNumberFormat="1" applyFont="1" applyFill="1" applyBorder="1" applyAlignment="1">
      <alignment/>
    </xf>
    <xf numFmtId="44" fontId="8" fillId="0" borderId="0" xfId="20" applyNumberFormat="1" applyFont="1" applyFill="1" applyBorder="1" applyAlignment="1">
      <alignment/>
    </xf>
    <xf numFmtId="171" fontId="8" fillId="0" borderId="0" xfId="20" applyNumberFormat="1" applyFont="1" applyFill="1" applyBorder="1" applyAlignment="1">
      <alignment/>
    </xf>
    <xf numFmtId="43" fontId="5" fillId="0" borderId="0" xfId="18" applyNumberFormat="1" applyFont="1" applyAlignment="1">
      <alignment/>
    </xf>
    <xf numFmtId="164" fontId="7" fillId="0" borderId="10" xfId="17" applyFont="1" applyFill="1" applyBorder="1" applyAlignment="1">
      <alignment horizontal="center"/>
    </xf>
    <xf numFmtId="44" fontId="7" fillId="0" borderId="0" xfId="20" applyNumberFormat="1" applyFont="1" applyFill="1" applyBorder="1" applyAlignment="1">
      <alignment/>
    </xf>
    <xf numFmtId="171" fontId="7" fillId="0" borderId="0" xfId="20" applyNumberFormat="1" applyFont="1" applyFill="1" applyBorder="1" applyAlignment="1">
      <alignment/>
    </xf>
    <xf numFmtId="172" fontId="5" fillId="0" borderId="4" xfId="20" applyNumberFormat="1" applyFont="1" applyFill="1" applyBorder="1" applyAlignment="1">
      <alignment/>
    </xf>
    <xf numFmtId="164" fontId="7" fillId="0" borderId="0" xfId="17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4" fontId="3" fillId="3" borderId="4" xfId="20" applyFont="1" applyFill="1" applyBorder="1" applyAlignment="1">
      <alignment horizontal="center"/>
    </xf>
    <xf numFmtId="44" fontId="3" fillId="3" borderId="6" xfId="2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64" fontId="3" fillId="3" borderId="4" xfId="17" applyFont="1" applyFill="1" applyBorder="1" applyAlignment="1">
      <alignment horizontal="center"/>
    </xf>
    <xf numFmtId="164" fontId="3" fillId="3" borderId="5" xfId="17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4">
    <cellStyle name="Normal" xfId="0"/>
    <cellStyle name="Centro" xfId="15"/>
    <cellStyle name="Derecha" xfId="16"/>
    <cellStyle name="Fecha" xfId="17"/>
    <cellStyle name="Comma" xfId="18"/>
    <cellStyle name="Comma [0]" xfId="19"/>
    <cellStyle name="Currency" xfId="20"/>
    <cellStyle name="Currency [0]" xfId="21"/>
    <cellStyle name="Moneda_Hoja1" xfId="22"/>
    <cellStyle name="Numero" xfId="23"/>
    <cellStyle name="Porcentaje" xfId="24"/>
    <cellStyle name="Percent" xfId="25"/>
    <cellStyle name="Precio" xfId="26"/>
    <cellStyle name="Unidade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48"/>
  <sheetViews>
    <sheetView tabSelected="1" workbookViewId="0" topLeftCell="A4">
      <pane xSplit="2" ySplit="4" topLeftCell="C220" activePane="bottomRight" state="frozen"/>
      <selection pane="topLeft" activeCell="A4" sqref="A4"/>
      <selection pane="topRight" activeCell="C4" sqref="C4"/>
      <selection pane="bottomLeft" activeCell="A8" sqref="A8"/>
      <selection pane="bottomRight" activeCell="F206" sqref="F206"/>
    </sheetView>
  </sheetViews>
  <sheetFormatPr defaultColWidth="11.421875" defaultRowHeight="12.75"/>
  <cols>
    <col min="2" max="2" width="6.00390625" style="0" customWidth="1"/>
    <col min="3" max="3" width="28.57421875" style="0" customWidth="1"/>
    <col min="4" max="5" width="25.7109375" style="0" customWidth="1"/>
    <col min="6" max="6" width="19.421875" style="0" customWidth="1"/>
    <col min="7" max="10" width="16.7109375" style="0" customWidth="1"/>
  </cols>
  <sheetData>
    <row r="1" spans="1:76" s="10" customFormat="1" ht="14.25" customHeight="1">
      <c r="A1" s="104" t="s">
        <v>176</v>
      </c>
      <c r="B1" s="105"/>
      <c r="C1" s="105"/>
      <c r="D1" s="105"/>
      <c r="E1" s="105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</row>
    <row r="2" spans="1:76" s="10" customFormat="1" ht="14.25" customHeight="1">
      <c r="A2" s="104" t="s">
        <v>177</v>
      </c>
      <c r="B2" s="105"/>
      <c r="C2" s="105"/>
      <c r="D2" s="105"/>
      <c r="E2" s="105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6" s="10" customFormat="1" ht="14.25" customHeight="1">
      <c r="A3" s="104" t="s">
        <v>178</v>
      </c>
      <c r="B3" s="105"/>
      <c r="C3" s="105"/>
      <c r="D3" s="105"/>
      <c r="E3" s="10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</row>
    <row r="4" spans="1:10" ht="12.75">
      <c r="A4" s="1"/>
      <c r="B4" s="2"/>
      <c r="C4" s="2"/>
      <c r="D4" s="2"/>
      <c r="E4" s="2"/>
      <c r="F4" s="2"/>
      <c r="G4" s="3"/>
      <c r="H4" s="3"/>
      <c r="I4" s="3"/>
      <c r="J4" s="3"/>
    </row>
    <row r="6" spans="1:10" ht="15" thickBot="1">
      <c r="A6" s="11" t="s">
        <v>4</v>
      </c>
      <c r="B6" s="12"/>
      <c r="C6" s="13"/>
      <c r="D6" s="12"/>
      <c r="E6" s="12"/>
      <c r="F6" s="12"/>
      <c r="G6" s="87" t="s">
        <v>2</v>
      </c>
      <c r="H6" s="88"/>
      <c r="I6" s="87" t="s">
        <v>3</v>
      </c>
      <c r="J6" s="88"/>
    </row>
    <row r="7" spans="1:10" ht="15" thickBot="1" thickTop="1">
      <c r="A7" s="14" t="s">
        <v>5</v>
      </c>
      <c r="B7" s="14" t="s">
        <v>6</v>
      </c>
      <c r="C7" s="14" t="s">
        <v>7</v>
      </c>
      <c r="D7" s="14" t="s">
        <v>8</v>
      </c>
      <c r="E7" s="15" t="s">
        <v>9</v>
      </c>
      <c r="F7" s="15" t="s">
        <v>10</v>
      </c>
      <c r="G7" s="15" t="s">
        <v>11</v>
      </c>
      <c r="H7" s="15" t="s">
        <v>12</v>
      </c>
      <c r="I7" s="16" t="s">
        <v>11</v>
      </c>
      <c r="J7" s="16" t="s">
        <v>12</v>
      </c>
    </row>
    <row r="8" ht="14.25" thickBot="1" thickTop="1"/>
    <row r="9" spans="1:5" s="19" customFormat="1" ht="15" thickBot="1">
      <c r="A9" s="17"/>
      <c r="B9" s="18"/>
      <c r="C9" s="89" t="s">
        <v>179</v>
      </c>
      <c r="D9" s="90"/>
      <c r="E9" s="91"/>
    </row>
    <row r="10" spans="1:82" s="10" customFormat="1" ht="12.75" customHeight="1">
      <c r="A10" s="20">
        <v>1101</v>
      </c>
      <c r="B10" s="21"/>
      <c r="C10" s="101" t="s">
        <v>15</v>
      </c>
      <c r="D10" s="102"/>
      <c r="E10" s="103"/>
      <c r="F10" s="22" t="s">
        <v>14</v>
      </c>
      <c r="G10" s="23"/>
      <c r="H10" s="23"/>
      <c r="I10" s="24">
        <v>2159379</v>
      </c>
      <c r="J10" s="25">
        <v>28016955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</row>
    <row r="11" spans="1:10" ht="14.25">
      <c r="A11" s="4"/>
      <c r="F11" s="49" t="s">
        <v>13</v>
      </c>
      <c r="G11" s="55">
        <v>18026522.48</v>
      </c>
      <c r="H11" s="55">
        <v>18026522.48</v>
      </c>
      <c r="I11" s="54"/>
      <c r="J11" s="54"/>
    </row>
    <row r="12" spans="1:10" ht="13.5">
      <c r="A12" s="51">
        <v>39331</v>
      </c>
      <c r="B12" s="52">
        <v>7</v>
      </c>
      <c r="C12" s="53"/>
      <c r="D12" s="53" t="s">
        <v>189</v>
      </c>
      <c r="E12" s="53" t="s">
        <v>90</v>
      </c>
      <c r="F12" s="53" t="s">
        <v>195</v>
      </c>
      <c r="G12" s="54">
        <v>-10750.77</v>
      </c>
      <c r="H12" s="54">
        <v>18015771.71</v>
      </c>
      <c r="I12" s="54">
        <f>I10-G12</f>
        <v>2170129.77</v>
      </c>
      <c r="J12" s="54">
        <f>$J$10-H12</f>
        <v>10001183.29</v>
      </c>
    </row>
    <row r="13" spans="1:10" ht="13.5">
      <c r="A13" s="51">
        <v>39331</v>
      </c>
      <c r="B13" s="52">
        <v>7</v>
      </c>
      <c r="C13" s="53"/>
      <c r="D13" s="53" t="s">
        <v>189</v>
      </c>
      <c r="E13" s="53" t="s">
        <v>90</v>
      </c>
      <c r="F13" s="53" t="s">
        <v>195</v>
      </c>
      <c r="G13" s="54">
        <v>-5972.65</v>
      </c>
      <c r="H13" s="54">
        <v>18009799.06</v>
      </c>
      <c r="I13" s="54">
        <f>I12-G13</f>
        <v>2176102.42</v>
      </c>
      <c r="J13" s="54">
        <f>$J$10-H13</f>
        <v>10007155.940000001</v>
      </c>
    </row>
    <row r="14" spans="1:10" ht="13.5">
      <c r="A14" s="51">
        <v>39339</v>
      </c>
      <c r="B14" s="52">
        <v>25</v>
      </c>
      <c r="C14" s="53"/>
      <c r="D14" s="53" t="s">
        <v>189</v>
      </c>
      <c r="E14" s="53" t="s">
        <v>91</v>
      </c>
      <c r="F14" s="53" t="s">
        <v>190</v>
      </c>
      <c r="G14" s="54">
        <v>11460.8</v>
      </c>
      <c r="H14" s="54">
        <v>18021259.86</v>
      </c>
      <c r="I14" s="54">
        <f aca="true" t="shared" si="0" ref="I14:I24">I13-G14</f>
        <v>2164641.62</v>
      </c>
      <c r="J14" s="54">
        <f aca="true" t="shared" si="1" ref="J14:J24">$J$10-H14</f>
        <v>9995695.14</v>
      </c>
    </row>
    <row r="15" spans="1:10" ht="13.5">
      <c r="A15" s="51">
        <v>39339</v>
      </c>
      <c r="B15" s="52">
        <v>25</v>
      </c>
      <c r="C15" s="53"/>
      <c r="D15" s="53" t="s">
        <v>189</v>
      </c>
      <c r="E15" s="53" t="s">
        <v>92</v>
      </c>
      <c r="F15" s="53" t="s">
        <v>190</v>
      </c>
      <c r="G15" s="54">
        <v>522092.31</v>
      </c>
      <c r="H15" s="54">
        <v>18543352.17</v>
      </c>
      <c r="I15" s="54">
        <f t="shared" si="0"/>
        <v>1642549.31</v>
      </c>
      <c r="J15" s="54">
        <f t="shared" si="1"/>
        <v>9473602.829999998</v>
      </c>
    </row>
    <row r="16" spans="1:10" ht="13.5">
      <c r="A16" s="51">
        <v>39339</v>
      </c>
      <c r="B16" s="52">
        <v>25</v>
      </c>
      <c r="C16" s="53"/>
      <c r="D16" s="53" t="s">
        <v>189</v>
      </c>
      <c r="E16" s="53" t="s">
        <v>93</v>
      </c>
      <c r="F16" s="53" t="s">
        <v>190</v>
      </c>
      <c r="G16" s="54">
        <v>384375.2</v>
      </c>
      <c r="H16" s="54">
        <v>18927727.37</v>
      </c>
      <c r="I16" s="54">
        <f t="shared" si="0"/>
        <v>1258174.11</v>
      </c>
      <c r="J16" s="54">
        <f t="shared" si="1"/>
        <v>9089227.629999999</v>
      </c>
    </row>
    <row r="17" spans="1:10" ht="13.5">
      <c r="A17" s="51">
        <v>39339</v>
      </c>
      <c r="B17" s="52">
        <v>25</v>
      </c>
      <c r="C17" s="53"/>
      <c r="D17" s="53" t="s">
        <v>189</v>
      </c>
      <c r="E17" s="53" t="s">
        <v>94</v>
      </c>
      <c r="F17" s="53" t="s">
        <v>190</v>
      </c>
      <c r="G17" s="54">
        <v>642473.35</v>
      </c>
      <c r="H17" s="54">
        <v>19570200.72</v>
      </c>
      <c r="I17" s="54">
        <f t="shared" si="0"/>
        <v>615700.7600000001</v>
      </c>
      <c r="J17" s="54">
        <f t="shared" si="1"/>
        <v>8446754.280000001</v>
      </c>
    </row>
    <row r="18" spans="1:10" ht="13.5">
      <c r="A18" s="51">
        <v>39339</v>
      </c>
      <c r="B18" s="52">
        <v>25</v>
      </c>
      <c r="C18" s="53"/>
      <c r="D18" s="53" t="s">
        <v>189</v>
      </c>
      <c r="E18" s="53" t="s">
        <v>95</v>
      </c>
      <c r="F18" s="53" t="s">
        <v>190</v>
      </c>
      <c r="G18" s="54">
        <v>241950.24</v>
      </c>
      <c r="H18" s="54">
        <v>19812150.96</v>
      </c>
      <c r="I18" s="54">
        <f t="shared" si="0"/>
        <v>373750.52000000014</v>
      </c>
      <c r="J18" s="54">
        <f t="shared" si="1"/>
        <v>8204804.039999999</v>
      </c>
    </row>
    <row r="19" spans="1:10" ht="13.5">
      <c r="A19" s="51">
        <v>39352</v>
      </c>
      <c r="B19" s="52">
        <v>46</v>
      </c>
      <c r="C19" s="53"/>
      <c r="D19" s="53" t="s">
        <v>189</v>
      </c>
      <c r="E19" s="53" t="s">
        <v>96</v>
      </c>
      <c r="F19" s="53" t="s">
        <v>190</v>
      </c>
      <c r="G19" s="54">
        <v>222950</v>
      </c>
      <c r="H19" s="54">
        <v>20035100.96</v>
      </c>
      <c r="I19" s="54">
        <f t="shared" si="0"/>
        <v>150800.52000000014</v>
      </c>
      <c r="J19" s="54">
        <f t="shared" si="1"/>
        <v>7981854.039999999</v>
      </c>
    </row>
    <row r="20" spans="1:10" ht="13.5">
      <c r="A20" s="51">
        <v>39352</v>
      </c>
      <c r="B20" s="52">
        <v>47</v>
      </c>
      <c r="C20" s="53"/>
      <c r="D20" s="53" t="s">
        <v>189</v>
      </c>
      <c r="E20" s="53" t="s">
        <v>97</v>
      </c>
      <c r="F20" s="53" t="s">
        <v>190</v>
      </c>
      <c r="G20" s="54">
        <v>-2792.5</v>
      </c>
      <c r="H20" s="54">
        <v>20032308.46</v>
      </c>
      <c r="I20" s="54">
        <f t="shared" si="0"/>
        <v>153593.02000000014</v>
      </c>
      <c r="J20" s="54">
        <f t="shared" si="1"/>
        <v>7984646.539999999</v>
      </c>
    </row>
    <row r="21" spans="1:10" ht="13.5">
      <c r="A21" s="51">
        <v>39352</v>
      </c>
      <c r="B21" s="52">
        <v>47</v>
      </c>
      <c r="C21" s="53"/>
      <c r="D21" s="53" t="s">
        <v>189</v>
      </c>
      <c r="E21" s="53" t="s">
        <v>97</v>
      </c>
      <c r="F21" s="53" t="s">
        <v>190</v>
      </c>
      <c r="G21" s="54">
        <v>840902.49</v>
      </c>
      <c r="H21" s="54">
        <v>20873210.95</v>
      </c>
      <c r="I21" s="54">
        <f t="shared" si="0"/>
        <v>-687309.4699999999</v>
      </c>
      <c r="J21" s="54">
        <f t="shared" si="1"/>
        <v>7143744.050000001</v>
      </c>
    </row>
    <row r="22" spans="1:10" ht="13.5">
      <c r="A22" s="51">
        <v>39352</v>
      </c>
      <c r="B22" s="52">
        <v>49</v>
      </c>
      <c r="C22" s="53"/>
      <c r="D22" s="53" t="s">
        <v>189</v>
      </c>
      <c r="E22" s="53" t="s">
        <v>98</v>
      </c>
      <c r="F22" s="53" t="s">
        <v>190</v>
      </c>
      <c r="G22" s="54">
        <v>222950</v>
      </c>
      <c r="H22" s="54">
        <v>21096160.95</v>
      </c>
      <c r="I22" s="54">
        <f t="shared" si="0"/>
        <v>-910259.4699999999</v>
      </c>
      <c r="J22" s="54">
        <f t="shared" si="1"/>
        <v>6920794.050000001</v>
      </c>
    </row>
    <row r="23" spans="1:10" ht="13.5">
      <c r="A23" s="51">
        <v>39352</v>
      </c>
      <c r="B23" s="52">
        <v>51</v>
      </c>
      <c r="C23" s="53"/>
      <c r="D23" s="53" t="s">
        <v>189</v>
      </c>
      <c r="E23" s="53" t="s">
        <v>99</v>
      </c>
      <c r="F23" s="53" t="s">
        <v>190</v>
      </c>
      <c r="G23" s="54">
        <v>849501.96</v>
      </c>
      <c r="H23" s="54">
        <v>21945662.91</v>
      </c>
      <c r="I23" s="54">
        <f t="shared" si="0"/>
        <v>-1759761.4299999997</v>
      </c>
      <c r="J23" s="54">
        <f t="shared" si="1"/>
        <v>6071292.09</v>
      </c>
    </row>
    <row r="24" spans="1:10" ht="13.5">
      <c r="A24" s="51">
        <v>39352</v>
      </c>
      <c r="B24" s="52">
        <v>58</v>
      </c>
      <c r="C24" s="53"/>
      <c r="D24" s="53" t="s">
        <v>189</v>
      </c>
      <c r="E24" s="53" t="s">
        <v>100</v>
      </c>
      <c r="F24" s="53" t="s">
        <v>190</v>
      </c>
      <c r="G24" s="54">
        <v>104139</v>
      </c>
      <c r="H24" s="54">
        <v>22049801.91</v>
      </c>
      <c r="I24" s="54">
        <f t="shared" si="0"/>
        <v>-1863900.4299999997</v>
      </c>
      <c r="J24" s="54">
        <f t="shared" si="1"/>
        <v>5967153.09</v>
      </c>
    </row>
    <row r="25" spans="1:10" ht="13.5">
      <c r="A25" s="4"/>
      <c r="B25" s="52"/>
      <c r="G25" s="8"/>
      <c r="H25" s="8"/>
      <c r="I25" s="8"/>
      <c r="J25" s="8"/>
    </row>
    <row r="26" spans="1:82" s="10" customFormat="1" ht="12.75" customHeight="1" hidden="1">
      <c r="A26" s="20">
        <v>1102</v>
      </c>
      <c r="B26" s="21"/>
      <c r="C26" s="101" t="s">
        <v>16</v>
      </c>
      <c r="D26" s="102"/>
      <c r="E26" s="103"/>
      <c r="F26" s="22"/>
      <c r="G26" s="23"/>
      <c r="H26" s="23"/>
      <c r="I26" s="24"/>
      <c r="J26" s="2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1:10" ht="14.25" hidden="1">
      <c r="A27" s="4"/>
      <c r="F27" s="49" t="s">
        <v>13</v>
      </c>
      <c r="G27" s="55">
        <v>0</v>
      </c>
      <c r="H27" s="55">
        <v>0</v>
      </c>
      <c r="I27" s="54">
        <v>0</v>
      </c>
      <c r="J27" s="54">
        <v>0</v>
      </c>
    </row>
    <row r="28" spans="1:10" ht="12.75" hidden="1">
      <c r="A28" s="4"/>
      <c r="G28" s="8"/>
      <c r="H28" s="8"/>
      <c r="I28" s="8"/>
      <c r="J28" s="8"/>
    </row>
    <row r="29" spans="1:82" s="10" customFormat="1" ht="12.75" customHeight="1" hidden="1">
      <c r="A29" s="20">
        <v>1201</v>
      </c>
      <c r="B29" s="21"/>
      <c r="C29" s="101" t="s">
        <v>17</v>
      </c>
      <c r="D29" s="102"/>
      <c r="E29" s="103"/>
      <c r="F29" s="22"/>
      <c r="G29" s="23"/>
      <c r="H29" s="23"/>
      <c r="I29" s="24"/>
      <c r="J29" s="25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</row>
    <row r="30" spans="1:10" ht="14.25" hidden="1">
      <c r="A30" s="4"/>
      <c r="F30" s="49" t="s">
        <v>13</v>
      </c>
      <c r="G30" s="55">
        <v>0</v>
      </c>
      <c r="H30" s="55">
        <v>0</v>
      </c>
      <c r="I30" s="54">
        <v>0</v>
      </c>
      <c r="J30" s="54">
        <v>0</v>
      </c>
    </row>
    <row r="31" spans="1:10" ht="12.75" hidden="1">
      <c r="A31" s="4"/>
      <c r="G31" s="8"/>
      <c r="H31" s="8"/>
      <c r="I31" s="8"/>
      <c r="J31" s="8"/>
    </row>
    <row r="32" spans="1:82" s="10" customFormat="1" ht="12.75" customHeight="1">
      <c r="A32" s="20">
        <v>1202</v>
      </c>
      <c r="B32" s="21"/>
      <c r="C32" s="101" t="s">
        <v>18</v>
      </c>
      <c r="D32" s="102"/>
      <c r="E32" s="103"/>
      <c r="F32" s="22" t="s">
        <v>14</v>
      </c>
      <c r="G32" s="23"/>
      <c r="H32" s="23"/>
      <c r="I32" s="24">
        <v>2500</v>
      </c>
      <c r="J32" s="25">
        <v>30000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</row>
    <row r="33" spans="1:10" ht="14.25">
      <c r="A33" s="4"/>
      <c r="F33" s="49" t="s">
        <v>13</v>
      </c>
      <c r="G33" s="55">
        <v>14834</v>
      </c>
      <c r="H33" s="55">
        <v>14834</v>
      </c>
      <c r="I33" s="54"/>
      <c r="J33" s="54"/>
    </row>
    <row r="34" spans="1:10" ht="13.5">
      <c r="A34" s="51">
        <v>39330</v>
      </c>
      <c r="B34" s="52">
        <v>12804</v>
      </c>
      <c r="C34" s="53" t="s">
        <v>191</v>
      </c>
      <c r="D34" s="53" t="s">
        <v>189</v>
      </c>
      <c r="E34" s="53" t="s">
        <v>84</v>
      </c>
      <c r="F34" s="53" t="s">
        <v>192</v>
      </c>
      <c r="G34" s="54">
        <v>200</v>
      </c>
      <c r="H34" s="54">
        <v>15034</v>
      </c>
      <c r="I34" s="54">
        <v>2300</v>
      </c>
      <c r="J34" s="54">
        <v>14966</v>
      </c>
    </row>
    <row r="35" spans="1:10" ht="13.5">
      <c r="A35" s="51">
        <v>39344</v>
      </c>
      <c r="B35" s="52">
        <v>12871</v>
      </c>
      <c r="C35" s="53" t="s">
        <v>191</v>
      </c>
      <c r="D35" s="53" t="s">
        <v>189</v>
      </c>
      <c r="E35" s="53" t="s">
        <v>101</v>
      </c>
      <c r="F35" s="53" t="s">
        <v>192</v>
      </c>
      <c r="G35" s="54">
        <v>200</v>
      </c>
      <c r="H35" s="54">
        <v>15234</v>
      </c>
      <c r="I35" s="54">
        <v>2100</v>
      </c>
      <c r="J35" s="54">
        <v>14766</v>
      </c>
    </row>
    <row r="36" spans="1:10" ht="13.5">
      <c r="A36" s="51">
        <v>39344</v>
      </c>
      <c r="B36" s="52">
        <v>12872</v>
      </c>
      <c r="C36" s="53" t="s">
        <v>193</v>
      </c>
      <c r="D36" s="53" t="s">
        <v>189</v>
      </c>
      <c r="E36" s="53" t="s">
        <v>46</v>
      </c>
      <c r="F36" s="53" t="s">
        <v>192</v>
      </c>
      <c r="G36" s="54">
        <v>50</v>
      </c>
      <c r="H36" s="54">
        <v>15284</v>
      </c>
      <c r="I36" s="54">
        <v>2050</v>
      </c>
      <c r="J36" s="54">
        <v>14716</v>
      </c>
    </row>
    <row r="37" spans="1:10" ht="13.5">
      <c r="A37" s="51">
        <v>39350</v>
      </c>
      <c r="B37" s="52">
        <v>12891</v>
      </c>
      <c r="C37" s="53"/>
      <c r="D37" s="53" t="s">
        <v>189</v>
      </c>
      <c r="E37" s="53" t="s">
        <v>85</v>
      </c>
      <c r="F37" s="53" t="s">
        <v>194</v>
      </c>
      <c r="G37" s="54">
        <v>1000</v>
      </c>
      <c r="H37" s="54">
        <v>16284</v>
      </c>
      <c r="I37" s="54">
        <v>1050</v>
      </c>
      <c r="J37" s="54">
        <v>13716</v>
      </c>
    </row>
    <row r="38" spans="1:10" ht="13.5">
      <c r="A38" s="51">
        <v>39350</v>
      </c>
      <c r="B38" s="52">
        <v>12892</v>
      </c>
      <c r="C38" s="53"/>
      <c r="D38" s="53" t="s">
        <v>189</v>
      </c>
      <c r="E38" s="53" t="s">
        <v>85</v>
      </c>
      <c r="F38" s="53" t="s">
        <v>194</v>
      </c>
      <c r="G38" s="54">
        <v>700</v>
      </c>
      <c r="H38" s="54">
        <v>16984</v>
      </c>
      <c r="I38" s="54">
        <v>350</v>
      </c>
      <c r="J38" s="54">
        <v>13016</v>
      </c>
    </row>
    <row r="40" spans="1:82" s="10" customFormat="1" ht="12.75" customHeight="1">
      <c r="A40" s="20">
        <v>1204</v>
      </c>
      <c r="B40" s="21"/>
      <c r="C40" s="101" t="s">
        <v>19</v>
      </c>
      <c r="D40" s="102"/>
      <c r="E40" s="103"/>
      <c r="F40" s="22" t="s">
        <v>14</v>
      </c>
      <c r="G40" s="23"/>
      <c r="H40" s="23"/>
      <c r="I40" s="24">
        <v>0</v>
      </c>
      <c r="J40" s="25">
        <v>962408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</row>
    <row r="41" spans="1:10" ht="14.25">
      <c r="A41" s="4"/>
      <c r="F41" s="49" t="s">
        <v>13</v>
      </c>
      <c r="G41" s="55">
        <v>429098.12</v>
      </c>
      <c r="H41" s="55">
        <v>429098.12</v>
      </c>
      <c r="I41" s="54"/>
      <c r="J41" s="54"/>
    </row>
    <row r="42" spans="1:10" ht="13.5">
      <c r="A42" s="51">
        <v>39352</v>
      </c>
      <c r="B42" s="52">
        <v>48</v>
      </c>
      <c r="C42" s="53"/>
      <c r="D42" s="53" t="s">
        <v>189</v>
      </c>
      <c r="E42" s="53" t="s">
        <v>102</v>
      </c>
      <c r="F42" s="53" t="s">
        <v>190</v>
      </c>
      <c r="G42" s="54">
        <v>20047.8</v>
      </c>
      <c r="H42" s="54">
        <v>449145.92</v>
      </c>
      <c r="I42" s="54">
        <v>-20047.8</v>
      </c>
      <c r="J42" s="54">
        <f>$J$40-H42</f>
        <v>513262.08</v>
      </c>
    </row>
    <row r="43" spans="1:10" ht="13.5">
      <c r="A43" s="51">
        <v>39352</v>
      </c>
      <c r="B43" s="52">
        <v>50</v>
      </c>
      <c r="C43" s="53"/>
      <c r="D43" s="53" t="s">
        <v>189</v>
      </c>
      <c r="E43" s="53" t="s">
        <v>103</v>
      </c>
      <c r="F43" s="53" t="s">
        <v>190</v>
      </c>
      <c r="G43" s="54">
        <v>20047.8</v>
      </c>
      <c r="H43" s="54">
        <v>469193.72</v>
      </c>
      <c r="I43" s="54">
        <v>-40095.6</v>
      </c>
      <c r="J43" s="54">
        <f>$J$40-H43</f>
        <v>493214.28</v>
      </c>
    </row>
    <row r="45" spans="1:82" s="10" customFormat="1" ht="12.75" customHeight="1" hidden="1">
      <c r="A45" s="20">
        <v>1307</v>
      </c>
      <c r="B45" s="21"/>
      <c r="C45" s="101" t="s">
        <v>59</v>
      </c>
      <c r="D45" s="102"/>
      <c r="E45" s="103"/>
      <c r="F45" s="22"/>
      <c r="G45" s="23"/>
      <c r="H45" s="23"/>
      <c r="I45" s="24"/>
      <c r="J45" s="25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</row>
    <row r="46" spans="1:10" ht="14.25" hidden="1">
      <c r="A46" s="4"/>
      <c r="F46" s="49" t="s">
        <v>13</v>
      </c>
      <c r="G46" s="55">
        <v>0</v>
      </c>
      <c r="H46" s="55">
        <v>0</v>
      </c>
      <c r="I46" s="54">
        <v>0</v>
      </c>
      <c r="J46" s="54">
        <v>0</v>
      </c>
    </row>
    <row r="47" ht="12.75" hidden="1"/>
    <row r="48" spans="1:82" s="10" customFormat="1" ht="12.75" customHeight="1" hidden="1">
      <c r="A48" s="20">
        <v>1308</v>
      </c>
      <c r="B48" s="21"/>
      <c r="C48" s="101" t="s">
        <v>60</v>
      </c>
      <c r="D48" s="102"/>
      <c r="E48" s="103"/>
      <c r="F48" s="22"/>
      <c r="G48" s="23"/>
      <c r="H48" s="23"/>
      <c r="I48" s="24"/>
      <c r="J48" s="25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</row>
    <row r="49" spans="1:10" ht="14.25" hidden="1">
      <c r="A49" s="4"/>
      <c r="F49" s="49" t="s">
        <v>13</v>
      </c>
      <c r="G49" s="55">
        <v>0</v>
      </c>
      <c r="H49" s="55">
        <v>0</v>
      </c>
      <c r="I49" s="54">
        <v>0</v>
      </c>
      <c r="J49" s="54">
        <v>0</v>
      </c>
    </row>
    <row r="50" ht="12.75" hidden="1"/>
    <row r="51" spans="1:82" s="10" customFormat="1" ht="12.75" customHeight="1" hidden="1">
      <c r="A51" s="20">
        <v>1309</v>
      </c>
      <c r="B51" s="21"/>
      <c r="C51" s="101" t="s">
        <v>61</v>
      </c>
      <c r="D51" s="102"/>
      <c r="E51" s="103"/>
      <c r="F51" s="22"/>
      <c r="G51" s="23"/>
      <c r="H51" s="23"/>
      <c r="I51" s="24"/>
      <c r="J51" s="25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</row>
    <row r="52" spans="1:10" ht="14.25" hidden="1">
      <c r="A52" s="4"/>
      <c r="F52" s="49" t="s">
        <v>13</v>
      </c>
      <c r="G52" s="55">
        <v>0</v>
      </c>
      <c r="H52" s="55">
        <v>0</v>
      </c>
      <c r="I52" s="54">
        <v>0</v>
      </c>
      <c r="J52" s="54">
        <v>0</v>
      </c>
    </row>
    <row r="53" spans="7:8" ht="14.25" hidden="1">
      <c r="G53" s="55"/>
      <c r="H53" s="55"/>
    </row>
    <row r="54" spans="1:82" s="10" customFormat="1" ht="12.75" customHeight="1">
      <c r="A54" s="20">
        <v>1311</v>
      </c>
      <c r="B54" s="21"/>
      <c r="C54" s="101" t="s">
        <v>48</v>
      </c>
      <c r="D54" s="102"/>
      <c r="E54" s="103"/>
      <c r="F54" s="22" t="s">
        <v>14</v>
      </c>
      <c r="G54" s="23"/>
      <c r="H54" s="23"/>
      <c r="I54" s="24">
        <v>0</v>
      </c>
      <c r="J54" s="25">
        <v>387630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</row>
    <row r="55" spans="1:10" ht="14.25">
      <c r="A55" s="4"/>
      <c r="F55" s="49" t="s">
        <v>13</v>
      </c>
      <c r="G55" s="55">
        <v>204361.71</v>
      </c>
      <c r="H55" s="55">
        <v>204361.71</v>
      </c>
      <c r="I55" s="54"/>
      <c r="J55" s="54"/>
    </row>
    <row r="56" spans="1:10" ht="13.5">
      <c r="A56" s="51">
        <v>39339</v>
      </c>
      <c r="B56" s="52">
        <v>25</v>
      </c>
      <c r="C56" s="53"/>
      <c r="D56" s="53" t="s">
        <v>189</v>
      </c>
      <c r="E56" s="53" t="s">
        <v>104</v>
      </c>
      <c r="F56" s="53" t="s">
        <v>195</v>
      </c>
      <c r="G56" s="54">
        <v>8891.67</v>
      </c>
      <c r="H56" s="54">
        <v>213253.38</v>
      </c>
      <c r="I56" s="54">
        <v>-8891.67</v>
      </c>
      <c r="J56" s="54">
        <f>$J$54-H56</f>
        <v>174376.62</v>
      </c>
    </row>
    <row r="57" spans="1:10" ht="13.5">
      <c r="A57" s="51">
        <v>39339</v>
      </c>
      <c r="B57" s="52">
        <v>25</v>
      </c>
      <c r="C57" s="53"/>
      <c r="D57" s="53" t="s">
        <v>189</v>
      </c>
      <c r="E57" s="53" t="s">
        <v>105</v>
      </c>
      <c r="F57" s="53" t="s">
        <v>195</v>
      </c>
      <c r="G57" s="54">
        <v>3183.56</v>
      </c>
      <c r="H57" s="54">
        <v>216436.94</v>
      </c>
      <c r="I57" s="54">
        <v>-12075.23</v>
      </c>
      <c r="J57" s="54">
        <f>$J$54-H57</f>
        <v>171193.06</v>
      </c>
    </row>
    <row r="58" spans="1:10" ht="13.5">
      <c r="A58" s="51">
        <v>39339</v>
      </c>
      <c r="B58" s="52">
        <v>25</v>
      </c>
      <c r="C58" s="53"/>
      <c r="D58" s="53" t="s">
        <v>189</v>
      </c>
      <c r="E58" s="53" t="s">
        <v>106</v>
      </c>
      <c r="F58" s="53" t="s">
        <v>195</v>
      </c>
      <c r="G58" s="54">
        <v>5265.41</v>
      </c>
      <c r="H58" s="54">
        <v>221702.35</v>
      </c>
      <c r="I58" s="54">
        <v>-17340.64</v>
      </c>
      <c r="J58" s="54">
        <f>$J$54-H58</f>
        <v>165927.65</v>
      </c>
    </row>
    <row r="59" spans="1:10" ht="12.75">
      <c r="A59" s="4"/>
      <c r="G59" s="8"/>
      <c r="H59" s="8"/>
      <c r="I59" s="8"/>
      <c r="J59" s="8"/>
    </row>
    <row r="60" spans="1:82" s="10" customFormat="1" ht="12.75" customHeight="1">
      <c r="A60" s="20">
        <v>1312</v>
      </c>
      <c r="B60" s="21"/>
      <c r="C60" s="101" t="s">
        <v>49</v>
      </c>
      <c r="D60" s="102"/>
      <c r="E60" s="103"/>
      <c r="F60" s="22" t="s">
        <v>14</v>
      </c>
      <c r="G60" s="23"/>
      <c r="H60" s="23"/>
      <c r="I60" s="24">
        <v>0</v>
      </c>
      <c r="J60" s="25">
        <v>3957502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</row>
    <row r="61" spans="1:10" ht="14.25">
      <c r="A61" s="4"/>
      <c r="F61" s="49" t="s">
        <v>13</v>
      </c>
      <c r="G61" s="55">
        <v>143455.02</v>
      </c>
      <c r="H61" s="55">
        <v>143455.02</v>
      </c>
      <c r="I61" s="54"/>
      <c r="J61" s="54"/>
    </row>
    <row r="62" spans="1:10" ht="13.5">
      <c r="A62" s="51">
        <v>39331</v>
      </c>
      <c r="B62" s="52">
        <v>7</v>
      </c>
      <c r="C62" s="53"/>
      <c r="D62" s="53" t="s">
        <v>189</v>
      </c>
      <c r="E62" s="53" t="s">
        <v>90</v>
      </c>
      <c r="F62" s="53" t="s">
        <v>195</v>
      </c>
      <c r="G62" s="54">
        <v>-28632.88</v>
      </c>
      <c r="H62" s="54">
        <v>114822.14</v>
      </c>
      <c r="I62" s="54">
        <v>28632.88</v>
      </c>
      <c r="J62" s="54">
        <f>$J$60-H62</f>
        <v>3842679.86</v>
      </c>
    </row>
    <row r="63" spans="1:10" ht="13.5">
      <c r="A63" s="51">
        <v>39339</v>
      </c>
      <c r="B63" s="52">
        <v>25</v>
      </c>
      <c r="C63" s="53"/>
      <c r="D63" s="53" t="s">
        <v>189</v>
      </c>
      <c r="E63" s="53" t="s">
        <v>107</v>
      </c>
      <c r="F63" s="53" t="s">
        <v>195</v>
      </c>
      <c r="G63" s="54">
        <v>88916.71</v>
      </c>
      <c r="H63" s="54">
        <v>203738.85</v>
      </c>
      <c r="I63" s="54">
        <v>-60283.83</v>
      </c>
      <c r="J63" s="54">
        <f>$J$60-H63</f>
        <v>3753763.15</v>
      </c>
    </row>
    <row r="64" spans="1:10" ht="13.5">
      <c r="A64" s="51">
        <v>39339</v>
      </c>
      <c r="B64" s="52">
        <v>25</v>
      </c>
      <c r="C64" s="53"/>
      <c r="D64" s="53" t="s">
        <v>189</v>
      </c>
      <c r="E64" s="53" t="s">
        <v>108</v>
      </c>
      <c r="F64" s="53" t="s">
        <v>195</v>
      </c>
      <c r="G64" s="54">
        <v>63671.12</v>
      </c>
      <c r="H64" s="54">
        <v>267409.97</v>
      </c>
      <c r="I64" s="54">
        <v>-123954.95</v>
      </c>
      <c r="J64" s="54">
        <f>$J$60-H64</f>
        <v>3690092.0300000003</v>
      </c>
    </row>
    <row r="65" spans="1:10" ht="13.5">
      <c r="A65" s="51">
        <v>39339</v>
      </c>
      <c r="B65" s="52">
        <v>25</v>
      </c>
      <c r="C65" s="53"/>
      <c r="D65" s="53" t="s">
        <v>189</v>
      </c>
      <c r="E65" s="53" t="s">
        <v>109</v>
      </c>
      <c r="F65" s="53" t="s">
        <v>195</v>
      </c>
      <c r="G65" s="54">
        <v>52654.14</v>
      </c>
      <c r="H65" s="54">
        <v>320064.11</v>
      </c>
      <c r="I65" s="54">
        <v>-176609.09</v>
      </c>
      <c r="J65" s="54">
        <f>$J$60-H65</f>
        <v>3637437.89</v>
      </c>
    </row>
    <row r="66" spans="1:10" ht="13.5">
      <c r="A66" s="51"/>
      <c r="B66" s="52"/>
      <c r="C66" s="53"/>
      <c r="D66" s="53"/>
      <c r="E66" s="53"/>
      <c r="F66" s="53"/>
      <c r="G66" s="54"/>
      <c r="H66" s="54"/>
      <c r="I66" s="54"/>
      <c r="J66" s="54"/>
    </row>
    <row r="67" spans="1:82" s="10" customFormat="1" ht="12.75" customHeight="1">
      <c r="A67" s="20">
        <v>1325</v>
      </c>
      <c r="B67" s="21"/>
      <c r="C67" s="101" t="s">
        <v>62</v>
      </c>
      <c r="D67" s="102"/>
      <c r="E67" s="103"/>
      <c r="F67" s="22" t="s">
        <v>14</v>
      </c>
      <c r="G67" s="23"/>
      <c r="H67" s="23"/>
      <c r="I67" s="24">
        <v>1079689</v>
      </c>
      <c r="J67" s="25">
        <v>1079689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</row>
    <row r="68" spans="1:10" ht="14.25">
      <c r="A68" s="4"/>
      <c r="F68" s="49" t="s">
        <v>13</v>
      </c>
      <c r="G68" s="55">
        <v>0</v>
      </c>
      <c r="H68" s="55">
        <v>0</v>
      </c>
      <c r="I68" s="54"/>
      <c r="J68" s="54"/>
    </row>
    <row r="69" spans="1:10" ht="13.5">
      <c r="A69" s="51">
        <v>39352</v>
      </c>
      <c r="B69" s="52">
        <v>56</v>
      </c>
      <c r="C69" s="53"/>
      <c r="D69" s="53" t="s">
        <v>189</v>
      </c>
      <c r="E69" s="53" t="s">
        <v>116</v>
      </c>
      <c r="F69" s="53" t="s">
        <v>202</v>
      </c>
      <c r="G69" s="54">
        <v>819605.49</v>
      </c>
      <c r="H69" s="54">
        <v>819605.49</v>
      </c>
      <c r="I69" s="54">
        <f>I67-G69</f>
        <v>260083.51</v>
      </c>
      <c r="J69" s="54">
        <f>$J$67-H69</f>
        <v>260083.51</v>
      </c>
    </row>
    <row r="70" spans="1:10" ht="13.5">
      <c r="A70" s="51">
        <v>39352</v>
      </c>
      <c r="B70" s="52">
        <v>57</v>
      </c>
      <c r="C70" s="53"/>
      <c r="D70" s="53" t="s">
        <v>189</v>
      </c>
      <c r="E70" s="53" t="s">
        <v>116</v>
      </c>
      <c r="F70" s="53" t="s">
        <v>203</v>
      </c>
      <c r="G70" s="54">
        <v>19033.66</v>
      </c>
      <c r="H70" s="54">
        <v>838639.15</v>
      </c>
      <c r="I70" s="54">
        <f>I69-G70</f>
        <v>241049.85</v>
      </c>
      <c r="J70" s="54">
        <f>$J$67-H70</f>
        <v>241049.84999999998</v>
      </c>
    </row>
    <row r="72" spans="1:82" s="10" customFormat="1" ht="12.75" customHeight="1">
      <c r="A72" s="20">
        <v>1401</v>
      </c>
      <c r="B72" s="21"/>
      <c r="C72" s="101" t="s">
        <v>50</v>
      </c>
      <c r="D72" s="102"/>
      <c r="E72" s="103"/>
      <c r="F72" s="22" t="s">
        <v>14</v>
      </c>
      <c r="G72" s="23"/>
      <c r="H72" s="23"/>
      <c r="I72" s="24">
        <v>107969</v>
      </c>
      <c r="J72" s="25">
        <v>1295627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</row>
    <row r="73" spans="1:10" ht="14.25">
      <c r="A73" s="4"/>
      <c r="F73" s="49" t="s">
        <v>13</v>
      </c>
      <c r="G73" s="55">
        <v>839715.75</v>
      </c>
      <c r="H73" s="55">
        <v>839715.75</v>
      </c>
      <c r="I73" s="54"/>
      <c r="J73" s="54"/>
    </row>
    <row r="74" spans="1:10" ht="13.5">
      <c r="A74" s="51">
        <v>39339</v>
      </c>
      <c r="B74" s="52">
        <v>23</v>
      </c>
      <c r="C74" s="53" t="s">
        <v>196</v>
      </c>
      <c r="D74" s="53" t="s">
        <v>197</v>
      </c>
      <c r="E74" s="53" t="s">
        <v>110</v>
      </c>
      <c r="F74" s="53" t="s">
        <v>190</v>
      </c>
      <c r="G74" s="54">
        <v>53192.74</v>
      </c>
      <c r="H74" s="54">
        <v>892908.49</v>
      </c>
      <c r="I74" s="54">
        <v>54776.26</v>
      </c>
      <c r="J74" s="54">
        <v>402718.51</v>
      </c>
    </row>
    <row r="75" spans="1:10" ht="13.5">
      <c r="A75" s="51">
        <v>39352</v>
      </c>
      <c r="B75" s="52">
        <v>55</v>
      </c>
      <c r="C75" s="53" t="s">
        <v>196</v>
      </c>
      <c r="D75" s="53" t="s">
        <v>197</v>
      </c>
      <c r="E75" s="53" t="s">
        <v>111</v>
      </c>
      <c r="F75" s="53" t="s">
        <v>190</v>
      </c>
      <c r="G75" s="54">
        <v>53622.71</v>
      </c>
      <c r="H75" s="54">
        <v>946531.2</v>
      </c>
      <c r="I75" s="54">
        <v>1153.55</v>
      </c>
      <c r="J75" s="54">
        <v>349095.8</v>
      </c>
    </row>
    <row r="77" spans="1:82" s="10" customFormat="1" ht="12.75" customHeight="1">
      <c r="A77" s="20">
        <v>1402</v>
      </c>
      <c r="B77" s="21"/>
      <c r="C77" s="101" t="s">
        <v>51</v>
      </c>
      <c r="D77" s="102"/>
      <c r="E77" s="103"/>
      <c r="F77" s="22" t="s">
        <v>14</v>
      </c>
      <c r="G77" s="23"/>
      <c r="H77" s="23"/>
      <c r="I77" s="24">
        <v>64674</v>
      </c>
      <c r="J77" s="25">
        <v>776086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</row>
    <row r="78" spans="1:10" ht="14.25">
      <c r="A78" s="4"/>
      <c r="F78" s="49" t="s">
        <v>13</v>
      </c>
      <c r="G78" s="55">
        <v>503829.46</v>
      </c>
      <c r="H78" s="55">
        <v>503829.46</v>
      </c>
      <c r="I78" s="54"/>
      <c r="J78" s="54"/>
    </row>
    <row r="79" spans="1:10" ht="13.5">
      <c r="A79" s="51">
        <v>39339</v>
      </c>
      <c r="B79" s="52">
        <v>23</v>
      </c>
      <c r="C79" s="53" t="s">
        <v>196</v>
      </c>
      <c r="D79" s="53" t="s">
        <v>197</v>
      </c>
      <c r="E79" s="53" t="s">
        <v>110</v>
      </c>
      <c r="F79" s="53" t="s">
        <v>190</v>
      </c>
      <c r="G79" s="54">
        <v>31915.64</v>
      </c>
      <c r="H79" s="54">
        <v>535745.1</v>
      </c>
      <c r="I79" s="54">
        <v>32758.36</v>
      </c>
      <c r="J79" s="54">
        <v>240340.9</v>
      </c>
    </row>
    <row r="80" spans="1:10" ht="13.5">
      <c r="A80" s="51">
        <v>39352</v>
      </c>
      <c r="B80" s="52">
        <v>55</v>
      </c>
      <c r="C80" s="53" t="s">
        <v>196</v>
      </c>
      <c r="D80" s="53" t="s">
        <v>197</v>
      </c>
      <c r="E80" s="53" t="s">
        <v>111</v>
      </c>
      <c r="F80" s="53" t="s">
        <v>190</v>
      </c>
      <c r="G80" s="54">
        <v>32173.63</v>
      </c>
      <c r="H80" s="54">
        <v>567918.73</v>
      </c>
      <c r="I80" s="54">
        <v>584.73</v>
      </c>
      <c r="J80" s="54">
        <v>208167.27</v>
      </c>
    </row>
    <row r="81" ht="13.5">
      <c r="A81" s="51"/>
    </row>
    <row r="82" spans="1:82" s="10" customFormat="1" ht="12.75" customHeight="1">
      <c r="A82" s="20">
        <v>1403</v>
      </c>
      <c r="B82" s="21"/>
      <c r="C82" s="101" t="s">
        <v>52</v>
      </c>
      <c r="D82" s="102"/>
      <c r="E82" s="103"/>
      <c r="F82" s="22" t="s">
        <v>14</v>
      </c>
      <c r="G82" s="23"/>
      <c r="H82" s="23"/>
      <c r="I82" s="24">
        <v>0</v>
      </c>
      <c r="J82" s="25">
        <v>361200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</row>
    <row r="83" spans="1:10" ht="14.25">
      <c r="A83" s="4"/>
      <c r="F83" s="49" t="s">
        <v>13</v>
      </c>
      <c r="G83" s="55">
        <v>340298.77</v>
      </c>
      <c r="H83" s="55">
        <v>340298.77</v>
      </c>
      <c r="I83" s="54">
        <v>0</v>
      </c>
      <c r="J83" s="54">
        <v>20901.23</v>
      </c>
    </row>
    <row r="84" spans="1:10" ht="14.25">
      <c r="A84" s="4"/>
      <c r="G84" s="55"/>
      <c r="H84" s="55"/>
      <c r="I84" s="8"/>
      <c r="J84" s="8"/>
    </row>
    <row r="85" spans="1:82" s="10" customFormat="1" ht="12.75" customHeight="1">
      <c r="A85" s="20">
        <v>1404</v>
      </c>
      <c r="B85" s="21"/>
      <c r="C85" s="101" t="s">
        <v>53</v>
      </c>
      <c r="D85" s="102"/>
      <c r="E85" s="103"/>
      <c r="F85" s="22" t="s">
        <v>14</v>
      </c>
      <c r="G85" s="23"/>
      <c r="H85" s="23"/>
      <c r="I85" s="24">
        <v>55440</v>
      </c>
      <c r="J85" s="25">
        <v>665280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</row>
    <row r="86" spans="1:10" ht="14.25">
      <c r="A86" s="4"/>
      <c r="F86" s="49" t="s">
        <v>13</v>
      </c>
      <c r="G86" s="55">
        <v>436646.54</v>
      </c>
      <c r="H86" s="55">
        <v>436646.54</v>
      </c>
      <c r="I86" s="54"/>
      <c r="J86" s="54"/>
    </row>
    <row r="87" spans="1:10" ht="13.5">
      <c r="A87" s="51">
        <v>39352</v>
      </c>
      <c r="B87" s="52">
        <v>59</v>
      </c>
      <c r="C87" s="53" t="s">
        <v>198</v>
      </c>
      <c r="D87" s="53" t="s">
        <v>199</v>
      </c>
      <c r="E87" s="53" t="s">
        <v>112</v>
      </c>
      <c r="F87" s="53" t="s">
        <v>190</v>
      </c>
      <c r="G87" s="54">
        <v>52995.6</v>
      </c>
      <c r="H87" s="54">
        <v>489642.14</v>
      </c>
      <c r="I87" s="54">
        <v>2444.4</v>
      </c>
      <c r="J87" s="54">
        <v>175637.86</v>
      </c>
    </row>
    <row r="89" spans="1:82" s="10" customFormat="1" ht="12.75" customHeight="1">
      <c r="A89" s="20">
        <v>1405</v>
      </c>
      <c r="B89" s="21"/>
      <c r="C89" s="101" t="s">
        <v>54</v>
      </c>
      <c r="D89" s="102"/>
      <c r="E89" s="103"/>
      <c r="F89" s="22" t="s">
        <v>14</v>
      </c>
      <c r="G89" s="23"/>
      <c r="H89" s="23"/>
      <c r="I89" s="24">
        <v>43188</v>
      </c>
      <c r="J89" s="25">
        <v>518256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</row>
    <row r="90" spans="1:10" ht="14.25">
      <c r="A90" s="4"/>
      <c r="F90" s="49" t="s">
        <v>13</v>
      </c>
      <c r="G90" s="55">
        <v>291326.73</v>
      </c>
      <c r="H90" s="55">
        <v>291326.73</v>
      </c>
      <c r="I90" s="54"/>
      <c r="J90" s="54"/>
    </row>
    <row r="91" spans="1:10" ht="13.5">
      <c r="A91" s="51">
        <v>39352</v>
      </c>
      <c r="B91" s="52">
        <v>60</v>
      </c>
      <c r="C91" s="53" t="s">
        <v>200</v>
      </c>
      <c r="D91" s="53"/>
      <c r="E91" s="53" t="s">
        <v>113</v>
      </c>
      <c r="F91" s="53" t="s">
        <v>201</v>
      </c>
      <c r="G91" s="54">
        <v>36926.47</v>
      </c>
      <c r="H91" s="54">
        <v>328253.2</v>
      </c>
      <c r="I91" s="54">
        <v>6261.53</v>
      </c>
      <c r="J91" s="54">
        <v>190002.8</v>
      </c>
    </row>
    <row r="93" spans="1:82" s="10" customFormat="1" ht="12.75" customHeight="1">
      <c r="A93" s="20">
        <v>1501</v>
      </c>
      <c r="B93" s="21"/>
      <c r="C93" s="101" t="s">
        <v>55</v>
      </c>
      <c r="D93" s="102"/>
      <c r="E93" s="103"/>
      <c r="F93" s="22"/>
      <c r="G93" s="23"/>
      <c r="H93" s="23"/>
      <c r="I93" s="24"/>
      <c r="J93" s="25">
        <v>39761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</row>
    <row r="94" spans="1:10" ht="14.25">
      <c r="A94" s="4"/>
      <c r="F94" s="49" t="s">
        <v>13</v>
      </c>
      <c r="G94" s="55">
        <v>63185.16</v>
      </c>
      <c r="H94" s="55">
        <v>63185.16</v>
      </c>
      <c r="I94" s="54"/>
      <c r="J94" s="54"/>
    </row>
    <row r="95" spans="1:10" ht="13.5">
      <c r="A95" s="51">
        <v>39331</v>
      </c>
      <c r="B95" s="52">
        <v>7</v>
      </c>
      <c r="C95" s="53"/>
      <c r="D95" s="53" t="s">
        <v>189</v>
      </c>
      <c r="E95" s="53" t="s">
        <v>90</v>
      </c>
      <c r="F95" s="53" t="s">
        <v>195</v>
      </c>
      <c r="G95" s="54">
        <v>-84512.99</v>
      </c>
      <c r="H95" s="54">
        <v>-21327.83</v>
      </c>
      <c r="I95" s="54">
        <v>84512.99</v>
      </c>
      <c r="J95" s="54">
        <f>J93-H95</f>
        <v>61088.83</v>
      </c>
    </row>
    <row r="96" spans="1:10" ht="13.5">
      <c r="A96" s="51">
        <v>39331</v>
      </c>
      <c r="B96" s="52">
        <v>7</v>
      </c>
      <c r="C96" s="53"/>
      <c r="D96" s="53" t="s">
        <v>189</v>
      </c>
      <c r="E96" s="53" t="s">
        <v>90</v>
      </c>
      <c r="F96" s="53" t="s">
        <v>195</v>
      </c>
      <c r="G96" s="54">
        <v>-107507.7</v>
      </c>
      <c r="H96" s="54">
        <v>-128835.53</v>
      </c>
      <c r="I96" s="54">
        <v>192020.69</v>
      </c>
      <c r="J96" s="54">
        <f>$J93-H96</f>
        <v>168596.53</v>
      </c>
    </row>
    <row r="97" spans="1:10" ht="13.5">
      <c r="A97" s="51">
        <v>39339</v>
      </c>
      <c r="B97" s="52">
        <v>25</v>
      </c>
      <c r="C97" s="53"/>
      <c r="D97" s="53" t="s">
        <v>189</v>
      </c>
      <c r="E97" s="53" t="s">
        <v>114</v>
      </c>
      <c r="F97" s="53" t="s">
        <v>195</v>
      </c>
      <c r="G97" s="54">
        <v>148790.4</v>
      </c>
      <c r="H97" s="54">
        <v>19954.87</v>
      </c>
      <c r="I97" s="54">
        <v>43230.29</v>
      </c>
      <c r="J97" s="54">
        <f>J93-H97</f>
        <v>19806.13</v>
      </c>
    </row>
    <row r="98" spans="1:10" ht="13.5">
      <c r="A98" s="51">
        <v>39339</v>
      </c>
      <c r="B98" s="52">
        <v>25</v>
      </c>
      <c r="C98" s="53"/>
      <c r="D98" s="53" t="s">
        <v>189</v>
      </c>
      <c r="E98" s="53" t="s">
        <v>115</v>
      </c>
      <c r="F98" s="53" t="s">
        <v>195</v>
      </c>
      <c r="G98" s="54">
        <v>139491</v>
      </c>
      <c r="H98" s="54">
        <v>159445.87</v>
      </c>
      <c r="I98" s="54">
        <v>-96260.71</v>
      </c>
      <c r="J98" s="54">
        <f>J93-H98</f>
        <v>-119684.87</v>
      </c>
    </row>
    <row r="100" spans="1:82" s="10" customFormat="1" ht="12.75" customHeight="1">
      <c r="A100" s="20">
        <v>1601</v>
      </c>
      <c r="B100" s="21"/>
      <c r="C100" s="101" t="s">
        <v>56</v>
      </c>
      <c r="D100" s="102"/>
      <c r="E100" s="103"/>
      <c r="F100" s="22" t="s">
        <v>14</v>
      </c>
      <c r="G100" s="23"/>
      <c r="H100" s="23"/>
      <c r="I100" s="24">
        <v>69886</v>
      </c>
      <c r="J100" s="25">
        <v>838632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</row>
    <row r="101" spans="1:10" ht="14.25">
      <c r="A101" s="4"/>
      <c r="F101" s="49" t="s">
        <v>13</v>
      </c>
      <c r="G101" s="55">
        <v>550404</v>
      </c>
      <c r="H101" s="55">
        <v>550404</v>
      </c>
      <c r="I101" s="54"/>
      <c r="J101" s="54"/>
    </row>
    <row r="102" spans="1:10" ht="13.5">
      <c r="A102" s="51">
        <v>39352</v>
      </c>
      <c r="B102" s="52">
        <v>46</v>
      </c>
      <c r="C102" s="53"/>
      <c r="D102" s="53" t="s">
        <v>189</v>
      </c>
      <c r="E102" s="53" t="s">
        <v>96</v>
      </c>
      <c r="F102" s="53" t="s">
        <v>190</v>
      </c>
      <c r="G102" s="54">
        <v>5558</v>
      </c>
      <c r="H102" s="54">
        <v>555962</v>
      </c>
      <c r="I102" s="54">
        <v>64328</v>
      </c>
      <c r="J102" s="54">
        <v>282670</v>
      </c>
    </row>
    <row r="103" spans="1:10" ht="13.5">
      <c r="A103" s="51">
        <v>39352</v>
      </c>
      <c r="B103" s="52">
        <v>47</v>
      </c>
      <c r="C103" s="53"/>
      <c r="D103" s="53" t="s">
        <v>189</v>
      </c>
      <c r="E103" s="53" t="s">
        <v>97</v>
      </c>
      <c r="F103" s="53" t="s">
        <v>190</v>
      </c>
      <c r="G103" s="54">
        <v>28710.4</v>
      </c>
      <c r="H103" s="54">
        <v>584672.4</v>
      </c>
      <c r="I103" s="54">
        <v>35617.6</v>
      </c>
      <c r="J103" s="54">
        <v>253959.6</v>
      </c>
    </row>
    <row r="104" spans="1:10" ht="13.5">
      <c r="A104" s="51">
        <v>39352</v>
      </c>
      <c r="B104" s="52">
        <v>49</v>
      </c>
      <c r="C104" s="53"/>
      <c r="D104" s="53" t="s">
        <v>189</v>
      </c>
      <c r="E104" s="53" t="s">
        <v>98</v>
      </c>
      <c r="F104" s="53" t="s">
        <v>190</v>
      </c>
      <c r="G104" s="54">
        <v>5558</v>
      </c>
      <c r="H104" s="54">
        <v>590230.4</v>
      </c>
      <c r="I104" s="54">
        <v>30059.6</v>
      </c>
      <c r="J104" s="54">
        <v>248401.6</v>
      </c>
    </row>
    <row r="105" spans="1:10" ht="13.5">
      <c r="A105" s="51">
        <v>39352</v>
      </c>
      <c r="B105" s="52">
        <v>51</v>
      </c>
      <c r="C105" s="53"/>
      <c r="D105" s="53" t="s">
        <v>189</v>
      </c>
      <c r="E105" s="53" t="s">
        <v>99</v>
      </c>
      <c r="F105" s="53" t="s">
        <v>190</v>
      </c>
      <c r="G105" s="54">
        <v>29031.6</v>
      </c>
      <c r="H105" s="54">
        <v>619262</v>
      </c>
      <c r="I105" s="54">
        <v>1028</v>
      </c>
      <c r="J105" s="54">
        <v>219370</v>
      </c>
    </row>
    <row r="106" spans="1:10" ht="13.5">
      <c r="A106" s="51">
        <v>39352</v>
      </c>
      <c r="B106" s="52">
        <v>58</v>
      </c>
      <c r="C106" s="53"/>
      <c r="D106" s="53" t="s">
        <v>189</v>
      </c>
      <c r="E106" s="53" t="s">
        <v>100</v>
      </c>
      <c r="F106" s="53" t="s">
        <v>190</v>
      </c>
      <c r="G106" s="54">
        <v>2597</v>
      </c>
      <c r="H106" s="54">
        <v>621859</v>
      </c>
      <c r="I106" s="54">
        <v>-1569</v>
      </c>
      <c r="J106" s="54">
        <v>216773</v>
      </c>
    </row>
    <row r="107" spans="1:10" ht="12.75">
      <c r="A107" s="4"/>
      <c r="G107" s="8"/>
      <c r="H107" s="8"/>
      <c r="I107" s="8"/>
      <c r="J107" s="8"/>
    </row>
    <row r="108" spans="1:82" s="10" customFormat="1" ht="12.75" customHeight="1">
      <c r="A108" s="20">
        <v>1602</v>
      </c>
      <c r="B108" s="21"/>
      <c r="C108" s="101" t="s">
        <v>57</v>
      </c>
      <c r="D108" s="102"/>
      <c r="E108" s="103"/>
      <c r="F108" s="22" t="s">
        <v>14</v>
      </c>
      <c r="G108" s="23"/>
      <c r="H108" s="23"/>
      <c r="I108" s="24">
        <v>48563</v>
      </c>
      <c r="J108" s="25">
        <v>582756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</row>
    <row r="109" spans="1:10" ht="14.25">
      <c r="A109" s="4"/>
      <c r="F109" s="49" t="s">
        <v>13</v>
      </c>
      <c r="G109" s="55">
        <v>382317</v>
      </c>
      <c r="H109" s="55">
        <v>382317</v>
      </c>
      <c r="I109" s="54"/>
      <c r="J109" s="54"/>
    </row>
    <row r="110" spans="1:10" ht="13.5">
      <c r="A110" s="51">
        <v>39352</v>
      </c>
      <c r="B110" s="52">
        <v>46</v>
      </c>
      <c r="C110" s="53"/>
      <c r="D110" s="53" t="s">
        <v>189</v>
      </c>
      <c r="E110" s="53" t="s">
        <v>96</v>
      </c>
      <c r="F110" s="53" t="s">
        <v>190</v>
      </c>
      <c r="G110" s="54">
        <v>3969</v>
      </c>
      <c r="H110" s="54">
        <v>386286</v>
      </c>
      <c r="I110" s="54">
        <v>44594</v>
      </c>
      <c r="J110" s="54">
        <v>196470</v>
      </c>
    </row>
    <row r="111" spans="1:10" ht="13.5">
      <c r="A111" s="51">
        <v>39352</v>
      </c>
      <c r="B111" s="52">
        <v>47</v>
      </c>
      <c r="C111" s="53"/>
      <c r="D111" s="53" t="s">
        <v>189</v>
      </c>
      <c r="E111" s="53" t="s">
        <v>97</v>
      </c>
      <c r="F111" s="53" t="s">
        <v>190</v>
      </c>
      <c r="G111" s="54">
        <v>19833.07</v>
      </c>
      <c r="H111" s="54">
        <v>406119.07</v>
      </c>
      <c r="I111" s="54">
        <v>24760.93</v>
      </c>
      <c r="J111" s="54">
        <v>176636.93</v>
      </c>
    </row>
    <row r="112" spans="1:10" ht="13.5">
      <c r="A112" s="51">
        <v>39352</v>
      </c>
      <c r="B112" s="52">
        <v>49</v>
      </c>
      <c r="C112" s="53"/>
      <c r="D112" s="53" t="s">
        <v>189</v>
      </c>
      <c r="E112" s="53" t="s">
        <v>98</v>
      </c>
      <c r="F112" s="53" t="s">
        <v>190</v>
      </c>
      <c r="G112" s="54">
        <v>3969</v>
      </c>
      <c r="H112" s="54">
        <v>410088.07</v>
      </c>
      <c r="I112" s="54">
        <v>20791.93</v>
      </c>
      <c r="J112" s="54">
        <v>172667.93</v>
      </c>
    </row>
    <row r="113" spans="1:10" ht="13.5">
      <c r="A113" s="51">
        <v>39352</v>
      </c>
      <c r="B113" s="52">
        <v>51</v>
      </c>
      <c r="C113" s="53"/>
      <c r="D113" s="53" t="s">
        <v>189</v>
      </c>
      <c r="E113" s="53" t="s">
        <v>99</v>
      </c>
      <c r="F113" s="53" t="s">
        <v>190</v>
      </c>
      <c r="G113" s="54">
        <v>20058.93</v>
      </c>
      <c r="H113" s="54">
        <v>430147</v>
      </c>
      <c r="I113" s="54">
        <v>733</v>
      </c>
      <c r="J113" s="54">
        <v>152609</v>
      </c>
    </row>
    <row r="114" spans="1:10" ht="13.5">
      <c r="A114" s="51">
        <v>39352</v>
      </c>
      <c r="B114" s="52">
        <v>58</v>
      </c>
      <c r="C114" s="53"/>
      <c r="D114" s="53" t="s">
        <v>189</v>
      </c>
      <c r="E114" s="53" t="s">
        <v>100</v>
      </c>
      <c r="F114" s="53" t="s">
        <v>190</v>
      </c>
      <c r="G114" s="54">
        <v>1855</v>
      </c>
      <c r="H114" s="54">
        <v>432002</v>
      </c>
      <c r="I114" s="54">
        <v>-1122</v>
      </c>
      <c r="J114" s="54">
        <v>150754</v>
      </c>
    </row>
    <row r="116" spans="1:82" s="10" customFormat="1" ht="12.75" customHeight="1">
      <c r="A116" s="20">
        <v>1801</v>
      </c>
      <c r="B116" s="21"/>
      <c r="C116" s="101" t="s">
        <v>58</v>
      </c>
      <c r="D116" s="102"/>
      <c r="E116" s="103"/>
      <c r="F116" s="22" t="s">
        <v>14</v>
      </c>
      <c r="G116" s="23"/>
      <c r="H116" s="23"/>
      <c r="I116" s="24">
        <v>54167</v>
      </c>
      <c r="J116" s="25">
        <v>650004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</row>
    <row r="117" spans="1:10" ht="14.25">
      <c r="A117" s="4"/>
      <c r="F117" s="49" t="s">
        <v>13</v>
      </c>
      <c r="G117" s="55">
        <v>0</v>
      </c>
      <c r="H117" s="55">
        <v>0</v>
      </c>
      <c r="I117" s="54">
        <v>54167</v>
      </c>
      <c r="J117" s="54">
        <v>650004</v>
      </c>
    </row>
    <row r="119" spans="1:82" s="10" customFormat="1" ht="12.75" customHeight="1">
      <c r="A119" s="20">
        <v>1000</v>
      </c>
      <c r="B119" s="21"/>
      <c r="C119" s="101" t="s">
        <v>184</v>
      </c>
      <c r="D119" s="102"/>
      <c r="E119" s="103"/>
      <c r="F119" s="22" t="s">
        <v>14</v>
      </c>
      <c r="G119" s="23"/>
      <c r="H119" s="23"/>
      <c r="I119" s="24">
        <v>3685454</v>
      </c>
      <c r="J119" s="25">
        <v>40161777</v>
      </c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</row>
    <row r="120" spans="1:82" s="36" customFormat="1" ht="12.75" customHeight="1">
      <c r="A120" s="26"/>
      <c r="B120" s="27"/>
      <c r="C120" s="28"/>
      <c r="D120" s="29"/>
      <c r="E120" s="30" t="s">
        <v>181</v>
      </c>
      <c r="F120" s="31"/>
      <c r="G120" s="32">
        <v>5576341</v>
      </c>
      <c r="H120" s="32">
        <v>27802339</v>
      </c>
      <c r="I120" s="33">
        <v>-1890888</v>
      </c>
      <c r="J120" s="34">
        <v>12359438</v>
      </c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</row>
    <row r="121" spans="1:82" s="36" customFormat="1" ht="12.75" customHeight="1">
      <c r="A121" s="37"/>
      <c r="B121" s="38"/>
      <c r="C121" s="95" t="s">
        <v>182</v>
      </c>
      <c r="D121" s="96"/>
      <c r="E121" s="97"/>
      <c r="F121" s="39"/>
      <c r="G121" s="40">
        <v>0</v>
      </c>
      <c r="H121" s="40">
        <v>128661</v>
      </c>
      <c r="I121" s="41">
        <v>0</v>
      </c>
      <c r="J121" s="41">
        <v>8508</v>
      </c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</row>
    <row r="122" spans="1:82" s="36" customFormat="1" ht="12.75" customHeight="1">
      <c r="A122" s="42"/>
      <c r="B122" s="43"/>
      <c r="C122" s="98" t="s">
        <v>183</v>
      </c>
      <c r="D122" s="99"/>
      <c r="E122" s="100"/>
      <c r="F122" s="44"/>
      <c r="G122" s="45">
        <f>G120+G121</f>
        <v>5576341</v>
      </c>
      <c r="H122" s="45">
        <f>H120+H121</f>
        <v>27931000</v>
      </c>
      <c r="I122" s="46">
        <f>I120+I121</f>
        <v>-1890888</v>
      </c>
      <c r="J122" s="45">
        <f>J120+J121</f>
        <v>12367946</v>
      </c>
      <c r="K122" s="47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</row>
    <row r="123" spans="1:10" ht="13.5" thickBot="1">
      <c r="A123" s="6"/>
      <c r="B123" s="5"/>
      <c r="C123" s="5"/>
      <c r="D123" s="5"/>
      <c r="E123" s="5"/>
      <c r="F123" s="5"/>
      <c r="G123" s="7"/>
      <c r="H123" s="7"/>
      <c r="I123" s="7"/>
      <c r="J123" s="7"/>
    </row>
    <row r="124" spans="1:5" s="19" customFormat="1" ht="15" thickBot="1">
      <c r="A124" s="18"/>
      <c r="B124" s="18"/>
      <c r="C124" s="92" t="s">
        <v>180</v>
      </c>
      <c r="D124" s="93"/>
      <c r="E124" s="94"/>
    </row>
    <row r="125" spans="1:82" s="10" customFormat="1" ht="12.75" customHeight="1">
      <c r="A125" s="20">
        <v>2101</v>
      </c>
      <c r="B125" s="21"/>
      <c r="C125" s="101" t="s">
        <v>20</v>
      </c>
      <c r="D125" s="102"/>
      <c r="E125" s="103"/>
      <c r="F125" s="22" t="s">
        <v>14</v>
      </c>
      <c r="G125" s="23"/>
      <c r="H125" s="23"/>
      <c r="I125" s="24">
        <v>12661</v>
      </c>
      <c r="J125" s="25">
        <v>151931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</row>
    <row r="126" spans="1:10" ht="14.25">
      <c r="A126" s="4"/>
      <c r="F126" s="49" t="s">
        <v>13</v>
      </c>
      <c r="G126" s="55">
        <v>60773.18</v>
      </c>
      <c r="H126" s="55">
        <v>60773.18</v>
      </c>
      <c r="I126" s="54"/>
      <c r="J126" s="54"/>
    </row>
    <row r="127" spans="1:10" ht="13.5">
      <c r="A127" s="51">
        <v>39330</v>
      </c>
      <c r="B127" s="52">
        <v>12810</v>
      </c>
      <c r="C127" s="53" t="s">
        <v>204</v>
      </c>
      <c r="D127" s="53" t="s">
        <v>205</v>
      </c>
      <c r="E127" s="53" t="s">
        <v>117</v>
      </c>
      <c r="F127" s="53" t="s">
        <v>206</v>
      </c>
      <c r="G127" s="54">
        <v>1616.44</v>
      </c>
      <c r="H127" s="54">
        <v>62389.62</v>
      </c>
      <c r="I127" s="54">
        <v>11044.56</v>
      </c>
      <c r="J127" s="54">
        <v>89541.38</v>
      </c>
    </row>
    <row r="128" spans="1:10" ht="13.5">
      <c r="A128" s="51">
        <v>39331</v>
      </c>
      <c r="B128" s="52">
        <v>12813</v>
      </c>
      <c r="C128" s="53" t="s">
        <v>207</v>
      </c>
      <c r="D128" s="53" t="s">
        <v>189</v>
      </c>
      <c r="E128" s="53" t="s">
        <v>25</v>
      </c>
      <c r="F128" s="53" t="s">
        <v>192</v>
      </c>
      <c r="G128" s="54">
        <v>117.85</v>
      </c>
      <c r="H128" s="54">
        <v>62507.47</v>
      </c>
      <c r="I128" s="54">
        <v>10926.71</v>
      </c>
      <c r="J128" s="54">
        <v>89423.53</v>
      </c>
    </row>
    <row r="129" spans="1:10" ht="13.5">
      <c r="A129" s="51">
        <v>39337</v>
      </c>
      <c r="B129" s="52">
        <v>12840</v>
      </c>
      <c r="C129" s="53" t="s">
        <v>193</v>
      </c>
      <c r="D129" s="53" t="s">
        <v>189</v>
      </c>
      <c r="E129" s="53" t="s">
        <v>46</v>
      </c>
      <c r="F129" s="53" t="s">
        <v>192</v>
      </c>
      <c r="G129" s="54">
        <v>316</v>
      </c>
      <c r="H129" s="54">
        <v>62823.47</v>
      </c>
      <c r="I129" s="54">
        <v>10610.71</v>
      </c>
      <c r="J129" s="54">
        <v>89107.53</v>
      </c>
    </row>
    <row r="130" spans="1:10" ht="13.5">
      <c r="A130" s="51">
        <v>39349</v>
      </c>
      <c r="B130" s="52">
        <v>12883</v>
      </c>
      <c r="C130" s="53" t="s">
        <v>207</v>
      </c>
      <c r="D130" s="53" t="s">
        <v>189</v>
      </c>
      <c r="E130" s="53" t="s">
        <v>25</v>
      </c>
      <c r="F130" s="53" t="s">
        <v>192</v>
      </c>
      <c r="G130" s="54">
        <v>33</v>
      </c>
      <c r="H130" s="54">
        <v>62856.47</v>
      </c>
      <c r="I130" s="54">
        <v>10577.71</v>
      </c>
      <c r="J130" s="54">
        <v>89074.53</v>
      </c>
    </row>
    <row r="132" spans="1:82" s="10" customFormat="1" ht="12.75" customHeight="1">
      <c r="A132" s="20">
        <v>2102</v>
      </c>
      <c r="B132" s="21"/>
      <c r="C132" s="101" t="s">
        <v>21</v>
      </c>
      <c r="D132" s="102"/>
      <c r="E132" s="103"/>
      <c r="F132" s="22" t="s">
        <v>14</v>
      </c>
      <c r="G132" s="23"/>
      <c r="H132" s="23"/>
      <c r="I132" s="24">
        <v>1734</v>
      </c>
      <c r="J132" s="25">
        <v>20807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</row>
    <row r="133" spans="1:10" ht="14.25">
      <c r="A133" s="4"/>
      <c r="F133" s="49" t="s">
        <v>13</v>
      </c>
      <c r="G133" s="55">
        <v>28515.31</v>
      </c>
      <c r="H133" s="55">
        <v>28515.31</v>
      </c>
      <c r="I133" s="54"/>
      <c r="J133" s="54"/>
    </row>
    <row r="134" spans="1:10" ht="13.5">
      <c r="A134" s="51">
        <v>39344</v>
      </c>
      <c r="B134" s="52">
        <v>12872</v>
      </c>
      <c r="C134" s="53" t="s">
        <v>193</v>
      </c>
      <c r="D134" s="53" t="s">
        <v>189</v>
      </c>
      <c r="E134" s="53" t="s">
        <v>46</v>
      </c>
      <c r="F134" s="53" t="s">
        <v>192</v>
      </c>
      <c r="G134" s="54">
        <v>289.88</v>
      </c>
      <c r="H134" s="54">
        <v>28805.19</v>
      </c>
      <c r="I134" s="54">
        <v>1444.12</v>
      </c>
      <c r="J134" s="54">
        <v>-7998.19</v>
      </c>
    </row>
    <row r="136" spans="1:82" s="10" customFormat="1" ht="12.75" customHeight="1">
      <c r="A136" s="20">
        <v>2103</v>
      </c>
      <c r="B136" s="21"/>
      <c r="C136" s="101" t="s">
        <v>63</v>
      </c>
      <c r="D136" s="102"/>
      <c r="E136" s="103"/>
      <c r="F136" s="22" t="s">
        <v>14</v>
      </c>
      <c r="G136" s="23"/>
      <c r="H136" s="23"/>
      <c r="I136" s="24">
        <v>3154</v>
      </c>
      <c r="J136" s="25">
        <v>37849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</row>
    <row r="137" spans="1:10" ht="14.25">
      <c r="A137" s="4"/>
      <c r="F137" s="49" t="s">
        <v>13</v>
      </c>
      <c r="G137" s="55">
        <v>31455.17</v>
      </c>
      <c r="H137" s="55">
        <v>31455.17</v>
      </c>
      <c r="I137" s="54"/>
      <c r="J137" s="54"/>
    </row>
    <row r="138" spans="1:10" ht="13.5">
      <c r="A138" s="51">
        <v>39330</v>
      </c>
      <c r="B138" s="52">
        <v>12804</v>
      </c>
      <c r="C138" s="53" t="s">
        <v>191</v>
      </c>
      <c r="D138" s="53" t="s">
        <v>189</v>
      </c>
      <c r="E138" s="53" t="s">
        <v>84</v>
      </c>
      <c r="F138" s="53" t="s">
        <v>192</v>
      </c>
      <c r="G138" s="54">
        <v>583.99</v>
      </c>
      <c r="H138" s="54">
        <v>32039.16</v>
      </c>
      <c r="I138" s="54">
        <v>2570.01</v>
      </c>
      <c r="J138" s="54">
        <v>5809.84</v>
      </c>
    </row>
    <row r="139" spans="1:10" ht="13.5">
      <c r="A139" s="51">
        <v>39345</v>
      </c>
      <c r="B139" s="52">
        <v>12874</v>
      </c>
      <c r="C139" s="53" t="s">
        <v>208</v>
      </c>
      <c r="D139" s="53" t="s">
        <v>209</v>
      </c>
      <c r="E139" s="53" t="s">
        <v>118</v>
      </c>
      <c r="F139" s="53" t="s">
        <v>210</v>
      </c>
      <c r="G139" s="54">
        <v>213000</v>
      </c>
      <c r="H139" s="54">
        <v>245039.16</v>
      </c>
      <c r="I139" s="54">
        <v>-210429.99</v>
      </c>
      <c r="J139" s="54">
        <v>-207190.16</v>
      </c>
    </row>
    <row r="140" spans="1:10" ht="13.5">
      <c r="A140" s="51">
        <v>39349</v>
      </c>
      <c r="B140" s="52">
        <v>12883</v>
      </c>
      <c r="C140" s="53" t="s">
        <v>207</v>
      </c>
      <c r="D140" s="53" t="s">
        <v>189</v>
      </c>
      <c r="E140" s="53" t="s">
        <v>25</v>
      </c>
      <c r="F140" s="53" t="s">
        <v>192</v>
      </c>
      <c r="G140" s="54">
        <v>722</v>
      </c>
      <c r="H140" s="54">
        <v>245761.16</v>
      </c>
      <c r="I140" s="54">
        <v>-211151.99</v>
      </c>
      <c r="J140" s="54">
        <v>-207912.16</v>
      </c>
    </row>
    <row r="142" spans="1:82" s="10" customFormat="1" ht="12.75" customHeight="1">
      <c r="A142" s="20">
        <v>2104</v>
      </c>
      <c r="B142" s="21"/>
      <c r="C142" s="101" t="s">
        <v>64</v>
      </c>
      <c r="D142" s="102"/>
      <c r="E142" s="103"/>
      <c r="F142" s="22" t="s">
        <v>14</v>
      </c>
      <c r="G142" s="23"/>
      <c r="H142" s="23"/>
      <c r="I142" s="24">
        <v>83</v>
      </c>
      <c r="J142" s="25">
        <v>1000</v>
      </c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</row>
    <row r="143" spans="1:10" ht="14.25">
      <c r="A143" s="4"/>
      <c r="F143" s="49" t="s">
        <v>13</v>
      </c>
      <c r="G143" s="55">
        <v>405</v>
      </c>
      <c r="H143" s="55">
        <v>405</v>
      </c>
      <c r="I143" s="54">
        <v>83</v>
      </c>
      <c r="J143" s="54">
        <v>595</v>
      </c>
    </row>
    <row r="144" spans="7:8" ht="14.25">
      <c r="G144" s="55"/>
      <c r="H144" s="55"/>
    </row>
    <row r="145" spans="1:82" s="10" customFormat="1" ht="12.75" customHeight="1">
      <c r="A145" s="20">
        <v>2105</v>
      </c>
      <c r="B145" s="21"/>
      <c r="C145" s="101" t="s">
        <v>65</v>
      </c>
      <c r="D145" s="102"/>
      <c r="E145" s="103"/>
      <c r="F145" s="22" t="s">
        <v>14</v>
      </c>
      <c r="G145" s="23"/>
      <c r="H145" s="23"/>
      <c r="I145" s="24">
        <v>167</v>
      </c>
      <c r="J145" s="25">
        <v>2000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</row>
    <row r="146" spans="1:10" ht="14.25">
      <c r="A146" s="4"/>
      <c r="F146" s="49" t="s">
        <v>13</v>
      </c>
      <c r="G146" s="7">
        <v>0</v>
      </c>
      <c r="H146" s="7">
        <v>0</v>
      </c>
      <c r="I146" s="54">
        <v>167</v>
      </c>
      <c r="J146" s="54">
        <v>2000</v>
      </c>
    </row>
    <row r="148" spans="1:82" s="10" customFormat="1" ht="12.75" customHeight="1">
      <c r="A148" s="20">
        <v>2106</v>
      </c>
      <c r="B148" s="21"/>
      <c r="C148" s="101" t="s">
        <v>66</v>
      </c>
      <c r="D148" s="102"/>
      <c r="E148" s="103"/>
      <c r="F148" s="22" t="s">
        <v>14</v>
      </c>
      <c r="G148" s="23"/>
      <c r="H148" s="23"/>
      <c r="I148" s="24">
        <v>5453</v>
      </c>
      <c r="J148" s="25">
        <v>65434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</row>
    <row r="149" spans="1:10" ht="14.25">
      <c r="A149" s="4"/>
      <c r="F149" s="49" t="s">
        <v>13</v>
      </c>
      <c r="G149" s="55">
        <v>55669.28</v>
      </c>
      <c r="H149" s="55">
        <v>55669.28</v>
      </c>
      <c r="I149" s="54"/>
      <c r="J149" s="54"/>
    </row>
    <row r="150" spans="1:10" ht="13.5">
      <c r="A150" s="51">
        <v>39351</v>
      </c>
      <c r="B150" s="52">
        <v>12918</v>
      </c>
      <c r="C150" s="53" t="s">
        <v>211</v>
      </c>
      <c r="D150" s="53" t="s">
        <v>212</v>
      </c>
      <c r="E150" s="53" t="s">
        <v>119</v>
      </c>
      <c r="F150" s="53" t="s">
        <v>213</v>
      </c>
      <c r="G150" s="54">
        <v>1482.35</v>
      </c>
      <c r="H150" s="54">
        <v>57151.63</v>
      </c>
      <c r="I150" s="54">
        <v>3970.65</v>
      </c>
      <c r="J150" s="54">
        <v>8282.37</v>
      </c>
    </row>
    <row r="152" spans="1:82" s="10" customFormat="1" ht="12.75" customHeight="1">
      <c r="A152" s="20">
        <v>2201</v>
      </c>
      <c r="B152" s="21"/>
      <c r="C152" s="101" t="s">
        <v>67</v>
      </c>
      <c r="D152" s="102"/>
      <c r="E152" s="103"/>
      <c r="F152" s="22" t="s">
        <v>14</v>
      </c>
      <c r="G152" s="23"/>
      <c r="H152" s="23"/>
      <c r="I152" s="24">
        <v>40000</v>
      </c>
      <c r="J152" s="25">
        <v>480000</v>
      </c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</row>
    <row r="153" spans="1:10" ht="14.25">
      <c r="A153" s="4"/>
      <c r="F153" s="49" t="s">
        <v>13</v>
      </c>
      <c r="G153" s="55">
        <v>281331.43</v>
      </c>
      <c r="H153" s="55">
        <v>281331.43</v>
      </c>
      <c r="I153" s="54"/>
      <c r="J153" s="54"/>
    </row>
    <row r="154" spans="1:10" ht="13.5">
      <c r="A154" s="51">
        <v>39339</v>
      </c>
      <c r="B154" s="52">
        <v>18</v>
      </c>
      <c r="C154" s="53" t="s">
        <v>214</v>
      </c>
      <c r="D154" s="53" t="s">
        <v>189</v>
      </c>
      <c r="E154" s="53" t="s">
        <v>120</v>
      </c>
      <c r="F154" s="53" t="s">
        <v>215</v>
      </c>
      <c r="G154" s="54">
        <v>6361</v>
      </c>
      <c r="H154" s="54">
        <v>287692.43</v>
      </c>
      <c r="I154" s="54">
        <v>33639</v>
      </c>
      <c r="J154" s="54">
        <v>192307.57</v>
      </c>
    </row>
    <row r="155" spans="1:10" ht="13.5">
      <c r="A155" s="51">
        <v>39342</v>
      </c>
      <c r="B155" s="52">
        <v>27</v>
      </c>
      <c r="C155" s="53" t="s">
        <v>193</v>
      </c>
      <c r="D155" s="53" t="s">
        <v>189</v>
      </c>
      <c r="E155" s="53" t="s">
        <v>121</v>
      </c>
      <c r="F155" s="53" t="s">
        <v>216</v>
      </c>
      <c r="G155" s="54">
        <v>2081.15</v>
      </c>
      <c r="H155" s="54">
        <v>289773.58</v>
      </c>
      <c r="I155" s="54">
        <v>31557.85</v>
      </c>
      <c r="J155" s="54">
        <v>190226.42</v>
      </c>
    </row>
    <row r="156" spans="1:10" ht="13.5">
      <c r="A156" s="51">
        <v>39330</v>
      </c>
      <c r="B156" s="52">
        <v>12804</v>
      </c>
      <c r="C156" s="53" t="s">
        <v>191</v>
      </c>
      <c r="D156" s="53" t="s">
        <v>189</v>
      </c>
      <c r="E156" s="53" t="s">
        <v>84</v>
      </c>
      <c r="F156" s="53" t="s">
        <v>192</v>
      </c>
      <c r="G156" s="54">
        <v>1164.5</v>
      </c>
      <c r="H156" s="54">
        <v>290938.08</v>
      </c>
      <c r="I156" s="54">
        <v>30393.35</v>
      </c>
      <c r="J156" s="54">
        <v>189061.92</v>
      </c>
    </row>
    <row r="157" spans="1:10" ht="13.5">
      <c r="A157" s="51">
        <v>39331</v>
      </c>
      <c r="B157" s="52">
        <v>12813</v>
      </c>
      <c r="C157" s="53" t="s">
        <v>207</v>
      </c>
      <c r="D157" s="53" t="s">
        <v>189</v>
      </c>
      <c r="E157" s="53" t="s">
        <v>25</v>
      </c>
      <c r="F157" s="53" t="s">
        <v>192</v>
      </c>
      <c r="G157" s="54">
        <v>8225.5</v>
      </c>
      <c r="H157" s="54">
        <v>299163.58</v>
      </c>
      <c r="I157" s="54">
        <v>22167.85</v>
      </c>
      <c r="J157" s="54">
        <v>180836.42</v>
      </c>
    </row>
    <row r="158" spans="1:10" ht="13.5">
      <c r="A158" s="51">
        <v>39332</v>
      </c>
      <c r="B158" s="52">
        <v>12823</v>
      </c>
      <c r="C158" s="53" t="s">
        <v>191</v>
      </c>
      <c r="D158" s="53" t="s">
        <v>189</v>
      </c>
      <c r="E158" s="53" t="s">
        <v>84</v>
      </c>
      <c r="F158" s="53" t="s">
        <v>192</v>
      </c>
      <c r="G158" s="54">
        <v>4102</v>
      </c>
      <c r="H158" s="54">
        <v>303265.58</v>
      </c>
      <c r="I158" s="54">
        <v>18065.85</v>
      </c>
      <c r="J158" s="54">
        <v>176734.42</v>
      </c>
    </row>
    <row r="159" spans="1:10" ht="13.5">
      <c r="A159" s="51">
        <v>39337</v>
      </c>
      <c r="B159" s="52">
        <v>12840</v>
      </c>
      <c r="C159" s="53" t="s">
        <v>193</v>
      </c>
      <c r="D159" s="53" t="s">
        <v>189</v>
      </c>
      <c r="E159" s="53" t="s">
        <v>46</v>
      </c>
      <c r="F159" s="53" t="s">
        <v>192</v>
      </c>
      <c r="G159" s="54">
        <v>2535.96</v>
      </c>
      <c r="H159" s="54">
        <v>305801.54</v>
      </c>
      <c r="I159" s="54">
        <v>15529.89</v>
      </c>
      <c r="J159" s="54">
        <v>174198.46</v>
      </c>
    </row>
    <row r="160" spans="1:10" ht="13.5">
      <c r="A160" s="51">
        <v>39338</v>
      </c>
      <c r="B160" s="52">
        <v>12859</v>
      </c>
      <c r="C160" s="53" t="s">
        <v>221</v>
      </c>
      <c r="D160" s="53" t="s">
        <v>189</v>
      </c>
      <c r="E160" s="53" t="s">
        <v>47</v>
      </c>
      <c r="F160" s="53" t="s">
        <v>192</v>
      </c>
      <c r="G160" s="54">
        <v>627</v>
      </c>
      <c r="H160" s="54">
        <v>306428.54</v>
      </c>
      <c r="I160" s="54">
        <v>14902.89</v>
      </c>
      <c r="J160" s="54">
        <v>173571.46</v>
      </c>
    </row>
    <row r="161" spans="1:10" ht="13.5">
      <c r="A161" s="51">
        <v>39344</v>
      </c>
      <c r="B161" s="52">
        <v>12870</v>
      </c>
      <c r="C161" s="53" t="s">
        <v>222</v>
      </c>
      <c r="D161" s="53" t="s">
        <v>189</v>
      </c>
      <c r="E161" s="53" t="s">
        <v>122</v>
      </c>
      <c r="F161" s="53" t="s">
        <v>192</v>
      </c>
      <c r="G161" s="54">
        <v>1923</v>
      </c>
      <c r="H161" s="54">
        <v>308351.54</v>
      </c>
      <c r="I161" s="54">
        <v>12979.89</v>
      </c>
      <c r="J161" s="54">
        <v>171648.46</v>
      </c>
    </row>
    <row r="162" spans="1:10" ht="13.5">
      <c r="A162" s="51">
        <v>39344</v>
      </c>
      <c r="B162" s="52">
        <v>12871</v>
      </c>
      <c r="C162" s="53" t="s">
        <v>191</v>
      </c>
      <c r="D162" s="53" t="s">
        <v>189</v>
      </c>
      <c r="E162" s="53" t="s">
        <v>101</v>
      </c>
      <c r="F162" s="53" t="s">
        <v>192</v>
      </c>
      <c r="G162" s="54">
        <v>2114</v>
      </c>
      <c r="H162" s="54">
        <v>310465.54</v>
      </c>
      <c r="I162" s="54">
        <v>10865.89</v>
      </c>
      <c r="J162" s="54">
        <v>169534.46</v>
      </c>
    </row>
    <row r="163" spans="1:10" ht="13.5">
      <c r="A163" s="51">
        <v>39344</v>
      </c>
      <c r="B163" s="52">
        <v>12872</v>
      </c>
      <c r="C163" s="53" t="s">
        <v>193</v>
      </c>
      <c r="D163" s="53" t="s">
        <v>189</v>
      </c>
      <c r="E163" s="53" t="s">
        <v>46</v>
      </c>
      <c r="F163" s="53" t="s">
        <v>192</v>
      </c>
      <c r="G163" s="54">
        <v>1886.43</v>
      </c>
      <c r="H163" s="54">
        <v>312351.97</v>
      </c>
      <c r="I163" s="54">
        <v>8979.46</v>
      </c>
      <c r="J163" s="54">
        <v>167648.03</v>
      </c>
    </row>
    <row r="164" spans="1:10" ht="13.5">
      <c r="A164" s="51">
        <v>39349</v>
      </c>
      <c r="B164" s="52">
        <v>12883</v>
      </c>
      <c r="C164" s="53" t="s">
        <v>207</v>
      </c>
      <c r="D164" s="53" t="s">
        <v>189</v>
      </c>
      <c r="E164" s="53" t="s">
        <v>25</v>
      </c>
      <c r="F164" s="53" t="s">
        <v>192</v>
      </c>
      <c r="G164" s="54">
        <v>3332.5</v>
      </c>
      <c r="H164" s="54">
        <v>315684.47</v>
      </c>
      <c r="I164" s="54">
        <v>5646.96</v>
      </c>
      <c r="J164" s="54">
        <v>164315.53</v>
      </c>
    </row>
    <row r="166" spans="1:82" s="10" customFormat="1" ht="12.75" customHeight="1">
      <c r="A166" s="20">
        <v>2204</v>
      </c>
      <c r="B166" s="21"/>
      <c r="C166" s="101" t="s">
        <v>22</v>
      </c>
      <c r="D166" s="102"/>
      <c r="E166" s="103"/>
      <c r="F166" s="22" t="s">
        <v>14</v>
      </c>
      <c r="G166" s="23"/>
      <c r="H166" s="23"/>
      <c r="I166" s="24">
        <v>555</v>
      </c>
      <c r="J166" s="25">
        <v>6656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</row>
    <row r="167" spans="1:10" ht="14.25">
      <c r="A167" s="4"/>
      <c r="F167" s="49" t="s">
        <v>13</v>
      </c>
      <c r="G167" s="55">
        <v>8672.34</v>
      </c>
      <c r="H167" s="55">
        <v>8672.34</v>
      </c>
      <c r="I167" s="54"/>
      <c r="J167" s="54"/>
    </row>
    <row r="168" spans="1:10" ht="13.5">
      <c r="A168" s="51">
        <v>39342</v>
      </c>
      <c r="B168" s="52">
        <v>27</v>
      </c>
      <c r="C168" s="53" t="s">
        <v>193</v>
      </c>
      <c r="D168" s="53" t="s">
        <v>189</v>
      </c>
      <c r="E168" s="53" t="s">
        <v>123</v>
      </c>
      <c r="F168" s="53" t="s">
        <v>216</v>
      </c>
      <c r="G168" s="54">
        <v>121.74</v>
      </c>
      <c r="H168" s="54">
        <v>8794.08</v>
      </c>
      <c r="I168" s="54">
        <v>433.26</v>
      </c>
      <c r="J168" s="54">
        <v>-2138.08</v>
      </c>
    </row>
    <row r="169" spans="1:10" ht="13.5">
      <c r="A169" s="51">
        <v>39337</v>
      </c>
      <c r="B169" s="52">
        <v>12840</v>
      </c>
      <c r="C169" s="53" t="s">
        <v>193</v>
      </c>
      <c r="D169" s="53" t="s">
        <v>189</v>
      </c>
      <c r="E169" s="53" t="s">
        <v>46</v>
      </c>
      <c r="F169" s="53" t="s">
        <v>192</v>
      </c>
      <c r="G169" s="54">
        <v>357.65</v>
      </c>
      <c r="H169" s="54">
        <v>9151.73</v>
      </c>
      <c r="I169" s="54">
        <v>75.61</v>
      </c>
      <c r="J169" s="54">
        <v>-2495.73</v>
      </c>
    </row>
    <row r="170" spans="1:10" ht="13.5">
      <c r="A170" s="51">
        <v>39344</v>
      </c>
      <c r="B170" s="52">
        <v>12872</v>
      </c>
      <c r="C170" s="53" t="s">
        <v>193</v>
      </c>
      <c r="D170" s="53" t="s">
        <v>189</v>
      </c>
      <c r="E170" s="53" t="s">
        <v>46</v>
      </c>
      <c r="F170" s="53" t="s">
        <v>192</v>
      </c>
      <c r="G170" s="54">
        <v>588.79</v>
      </c>
      <c r="H170" s="54">
        <v>9740.52</v>
      </c>
      <c r="I170" s="54">
        <v>-513.18</v>
      </c>
      <c r="J170" s="54">
        <v>-3084.52</v>
      </c>
    </row>
    <row r="172" spans="1:82" s="10" customFormat="1" ht="12.75" customHeight="1">
      <c r="A172" s="20">
        <v>2302</v>
      </c>
      <c r="B172" s="21"/>
      <c r="C172" s="101" t="s">
        <v>23</v>
      </c>
      <c r="D172" s="102"/>
      <c r="E172" s="103"/>
      <c r="F172" s="22" t="s">
        <v>14</v>
      </c>
      <c r="G172" s="23"/>
      <c r="H172" s="23"/>
      <c r="I172" s="24">
        <v>4725</v>
      </c>
      <c r="J172" s="25">
        <v>56700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</row>
    <row r="173" spans="1:10" ht="14.25">
      <c r="A173" s="4"/>
      <c r="F173" s="49" t="s">
        <v>13</v>
      </c>
      <c r="G173" s="55">
        <v>58245.32</v>
      </c>
      <c r="H173" s="55">
        <v>58245.32</v>
      </c>
      <c r="I173" s="54"/>
      <c r="J173" s="54"/>
    </row>
    <row r="174" spans="1:10" ht="13.5">
      <c r="A174" s="51">
        <v>39342</v>
      </c>
      <c r="B174" s="52">
        <v>27</v>
      </c>
      <c r="C174" s="53" t="s">
        <v>193</v>
      </c>
      <c r="D174" s="53" t="s">
        <v>189</v>
      </c>
      <c r="E174" s="53" t="s">
        <v>124</v>
      </c>
      <c r="F174" s="53" t="s">
        <v>216</v>
      </c>
      <c r="G174" s="54">
        <v>3091.06</v>
      </c>
      <c r="H174" s="54">
        <v>61336.38</v>
      </c>
      <c r="I174" s="54">
        <v>1633.94</v>
      </c>
      <c r="J174" s="54">
        <v>-4636.38</v>
      </c>
    </row>
    <row r="175" spans="1:10" ht="13.5">
      <c r="A175" s="51">
        <v>39342</v>
      </c>
      <c r="B175" s="52">
        <v>28</v>
      </c>
      <c r="C175" s="53" t="s">
        <v>193</v>
      </c>
      <c r="D175" s="53" t="s">
        <v>189</v>
      </c>
      <c r="E175" s="53" t="s">
        <v>125</v>
      </c>
      <c r="F175" s="53" t="s">
        <v>217</v>
      </c>
      <c r="G175" s="54">
        <v>2800</v>
      </c>
      <c r="H175" s="54">
        <v>64136.38</v>
      </c>
      <c r="I175" s="54">
        <v>-1166.06</v>
      </c>
      <c r="J175" s="54">
        <v>-7436.38</v>
      </c>
    </row>
    <row r="176" spans="1:10" ht="13.5">
      <c r="A176" s="51">
        <v>39337</v>
      </c>
      <c r="B176" s="52">
        <v>12840</v>
      </c>
      <c r="C176" s="53" t="s">
        <v>193</v>
      </c>
      <c r="D176" s="53" t="s">
        <v>189</v>
      </c>
      <c r="E176" s="53" t="s">
        <v>46</v>
      </c>
      <c r="F176" s="53" t="s">
        <v>192</v>
      </c>
      <c r="G176" s="54">
        <v>1439.99</v>
      </c>
      <c r="H176" s="54">
        <v>65576.37</v>
      </c>
      <c r="I176" s="54">
        <v>-2606.05</v>
      </c>
      <c r="J176" s="54">
        <v>-8876.37</v>
      </c>
    </row>
    <row r="177" spans="1:10" ht="13.5">
      <c r="A177" s="51">
        <v>39343</v>
      </c>
      <c r="B177" s="52">
        <v>12869</v>
      </c>
      <c r="C177" s="53" t="s">
        <v>218</v>
      </c>
      <c r="D177" s="53" t="s">
        <v>219</v>
      </c>
      <c r="E177" s="53" t="s">
        <v>126</v>
      </c>
      <c r="F177" s="53" t="s">
        <v>220</v>
      </c>
      <c r="G177" s="54">
        <v>6748.47</v>
      </c>
      <c r="H177" s="54">
        <v>72324.84</v>
      </c>
      <c r="I177" s="54">
        <v>-9354.52</v>
      </c>
      <c r="J177" s="54">
        <v>-15624.84</v>
      </c>
    </row>
    <row r="178" spans="1:10" ht="13.5">
      <c r="A178" s="51">
        <v>39349</v>
      </c>
      <c r="B178" s="52">
        <v>12883</v>
      </c>
      <c r="C178" s="53" t="s">
        <v>207</v>
      </c>
      <c r="D178" s="53" t="s">
        <v>189</v>
      </c>
      <c r="E178" s="53" t="s">
        <v>25</v>
      </c>
      <c r="F178" s="53" t="s">
        <v>192</v>
      </c>
      <c r="G178" s="54">
        <v>259</v>
      </c>
      <c r="H178" s="54">
        <v>72583.84</v>
      </c>
      <c r="I178" s="54">
        <v>-9613.52</v>
      </c>
      <c r="J178" s="54">
        <v>-15883.84</v>
      </c>
    </row>
    <row r="179" spans="1:10" ht="13.5">
      <c r="A179" s="51"/>
      <c r="B179" s="52"/>
      <c r="C179" s="53"/>
      <c r="D179" s="53"/>
      <c r="E179" s="53"/>
      <c r="F179" s="53"/>
      <c r="G179" s="54"/>
      <c r="H179" s="54"/>
      <c r="I179" s="54"/>
      <c r="J179" s="54"/>
    </row>
    <row r="180" spans="1:82" s="10" customFormat="1" ht="12.75" customHeight="1">
      <c r="A180" s="20">
        <v>2402</v>
      </c>
      <c r="B180" s="21"/>
      <c r="C180" s="101" t="s">
        <v>24</v>
      </c>
      <c r="D180" s="102"/>
      <c r="E180" s="103"/>
      <c r="F180" s="22" t="s">
        <v>14</v>
      </c>
      <c r="G180" s="23"/>
      <c r="H180" s="23"/>
      <c r="I180" s="24">
        <v>2882</v>
      </c>
      <c r="J180" s="25">
        <v>34584</v>
      </c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</row>
    <row r="181" spans="1:10" ht="14.25">
      <c r="A181" s="4"/>
      <c r="F181" s="49" t="s">
        <v>13</v>
      </c>
      <c r="G181" s="55">
        <v>48386.48</v>
      </c>
      <c r="H181" s="55">
        <v>48386.48</v>
      </c>
      <c r="I181" s="54"/>
      <c r="J181" s="54"/>
    </row>
    <row r="182" spans="1:10" ht="13.5">
      <c r="A182" s="51">
        <v>39345</v>
      </c>
      <c r="B182" s="52">
        <v>12876</v>
      </c>
      <c r="C182" s="53" t="s">
        <v>225</v>
      </c>
      <c r="D182" s="53" t="s">
        <v>226</v>
      </c>
      <c r="E182" s="53" t="s">
        <v>128</v>
      </c>
      <c r="F182" s="53" t="s">
        <v>227</v>
      </c>
      <c r="G182" s="54">
        <v>3374.1</v>
      </c>
      <c r="H182" s="54">
        <v>51760.58</v>
      </c>
      <c r="I182" s="54">
        <v>-492.1</v>
      </c>
      <c r="J182" s="54">
        <v>-17176.58</v>
      </c>
    </row>
    <row r="184" spans="1:82" s="10" customFormat="1" ht="12.75" customHeight="1">
      <c r="A184" s="20">
        <v>2404</v>
      </c>
      <c r="B184" s="21"/>
      <c r="C184" s="101" t="s">
        <v>68</v>
      </c>
      <c r="D184" s="102"/>
      <c r="E184" s="103"/>
      <c r="F184" s="22" t="s">
        <v>14</v>
      </c>
      <c r="G184" s="23"/>
      <c r="H184" s="23"/>
      <c r="I184" s="24">
        <v>2990</v>
      </c>
      <c r="J184" s="25">
        <v>35885</v>
      </c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</row>
    <row r="185" spans="1:10" ht="14.25">
      <c r="A185" s="4"/>
      <c r="F185" s="49" t="s">
        <v>13</v>
      </c>
      <c r="G185" s="55">
        <v>8336.91</v>
      </c>
      <c r="H185" s="55">
        <v>8336.91</v>
      </c>
      <c r="I185" s="54"/>
      <c r="J185" s="54"/>
    </row>
    <row r="186" spans="1:10" ht="13.5">
      <c r="A186" s="51">
        <v>39344</v>
      </c>
      <c r="B186" s="52">
        <v>12872</v>
      </c>
      <c r="C186" s="53" t="s">
        <v>193</v>
      </c>
      <c r="D186" s="53" t="s">
        <v>189</v>
      </c>
      <c r="E186" s="53" t="s">
        <v>46</v>
      </c>
      <c r="F186" s="53" t="s">
        <v>192</v>
      </c>
      <c r="G186" s="54">
        <v>87.5</v>
      </c>
      <c r="H186" s="54">
        <v>8424.41</v>
      </c>
      <c r="I186" s="54">
        <v>2902.5</v>
      </c>
      <c r="J186" s="54">
        <v>27460.59</v>
      </c>
    </row>
    <row r="187" spans="1:10" ht="13.5">
      <c r="A187" s="51"/>
      <c r="B187" s="52"/>
      <c r="C187" s="53"/>
      <c r="D187" s="53"/>
      <c r="E187" s="53"/>
      <c r="F187" s="53"/>
      <c r="G187" s="54"/>
      <c r="H187" s="54"/>
      <c r="I187" s="54"/>
      <c r="J187" s="54"/>
    </row>
    <row r="188" spans="1:82" s="10" customFormat="1" ht="12.75" customHeight="1">
      <c r="A188" s="20">
        <v>2503</v>
      </c>
      <c r="B188" s="21"/>
      <c r="C188" s="101" t="s">
        <v>69</v>
      </c>
      <c r="D188" s="102"/>
      <c r="E188" s="103"/>
      <c r="F188" s="22"/>
      <c r="G188" s="23"/>
      <c r="H188" s="23"/>
      <c r="I188" s="24">
        <v>0</v>
      </c>
      <c r="J188" s="25">
        <v>0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</row>
    <row r="189" spans="1:10" ht="14.25">
      <c r="A189" s="4"/>
      <c r="F189" s="49" t="s">
        <v>13</v>
      </c>
      <c r="G189" s="55">
        <v>236.44</v>
      </c>
      <c r="H189" s="55">
        <v>236.44</v>
      </c>
      <c r="I189" s="54">
        <v>0</v>
      </c>
      <c r="J189" s="54">
        <v>-236.44</v>
      </c>
    </row>
    <row r="190" spans="1:10" ht="14.25">
      <c r="A190" s="4"/>
      <c r="F190" s="49"/>
      <c r="G190" s="55"/>
      <c r="H190" s="55"/>
      <c r="I190" s="54"/>
      <c r="J190" s="54"/>
    </row>
    <row r="191" spans="1:82" s="10" customFormat="1" ht="12.75" customHeight="1" hidden="1">
      <c r="A191" s="20">
        <v>2507</v>
      </c>
      <c r="B191" s="21"/>
      <c r="C191" s="101" t="s">
        <v>26</v>
      </c>
      <c r="D191" s="102"/>
      <c r="E191" s="103"/>
      <c r="F191" s="22"/>
      <c r="G191" s="23"/>
      <c r="H191" s="23"/>
      <c r="I191" s="24"/>
      <c r="J191" s="25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</row>
    <row r="192" spans="1:10" ht="14.25" hidden="1">
      <c r="A192" s="4"/>
      <c r="F192" s="49" t="s">
        <v>13</v>
      </c>
      <c r="G192" s="55">
        <v>0</v>
      </c>
      <c r="H192" s="55">
        <v>0</v>
      </c>
      <c r="I192" s="54">
        <v>0</v>
      </c>
      <c r="J192" s="54">
        <v>0</v>
      </c>
    </row>
    <row r="193" ht="12.75" hidden="1"/>
    <row r="194" spans="1:82" s="10" customFormat="1" ht="12.75" customHeight="1">
      <c r="A194" s="20">
        <v>2601</v>
      </c>
      <c r="B194" s="21"/>
      <c r="C194" s="101" t="s">
        <v>27</v>
      </c>
      <c r="D194" s="102"/>
      <c r="E194" s="103"/>
      <c r="F194" s="22" t="s">
        <v>14</v>
      </c>
      <c r="G194" s="23"/>
      <c r="H194" s="23"/>
      <c r="I194" s="24">
        <v>8333</v>
      </c>
      <c r="J194" s="25">
        <v>99996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</row>
    <row r="195" spans="1:10" ht="14.25">
      <c r="A195" s="4"/>
      <c r="F195" s="49" t="s">
        <v>13</v>
      </c>
      <c r="G195" s="55">
        <v>9128.34</v>
      </c>
      <c r="H195" s="55">
        <v>9128.34</v>
      </c>
      <c r="I195" s="54"/>
      <c r="J195" s="54"/>
    </row>
    <row r="196" spans="1:10" ht="13.5">
      <c r="A196" s="51">
        <v>39343</v>
      </c>
      <c r="B196" s="52">
        <v>31</v>
      </c>
      <c r="C196" s="53" t="s">
        <v>223</v>
      </c>
      <c r="D196" s="53" t="s">
        <v>189</v>
      </c>
      <c r="E196" s="53" t="s">
        <v>127</v>
      </c>
      <c r="F196" s="53" t="s">
        <v>224</v>
      </c>
      <c r="G196" s="54">
        <v>1657.32</v>
      </c>
      <c r="H196" s="54">
        <v>10785.66</v>
      </c>
      <c r="I196" s="54">
        <v>6675.68</v>
      </c>
      <c r="J196" s="54">
        <v>89210.34</v>
      </c>
    </row>
    <row r="197" spans="7:10" ht="13.5">
      <c r="G197" s="54"/>
      <c r="H197" s="54"/>
      <c r="I197" s="54"/>
      <c r="J197" s="54"/>
    </row>
    <row r="198" spans="1:82" s="10" customFormat="1" ht="12.75" customHeight="1">
      <c r="A198" s="20">
        <v>2701</v>
      </c>
      <c r="B198" s="21"/>
      <c r="C198" s="101" t="s">
        <v>28</v>
      </c>
      <c r="D198" s="102"/>
      <c r="E198" s="103"/>
      <c r="F198" s="22"/>
      <c r="G198" s="23"/>
      <c r="H198" s="23"/>
      <c r="I198" s="24">
        <v>0</v>
      </c>
      <c r="J198" s="25">
        <v>0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</row>
    <row r="199" spans="1:10" ht="14.25">
      <c r="A199" s="4"/>
      <c r="F199" s="49" t="s">
        <v>13</v>
      </c>
      <c r="G199" s="55">
        <v>378</v>
      </c>
      <c r="H199" s="55">
        <v>378</v>
      </c>
      <c r="I199" s="54" t="s">
        <v>346</v>
      </c>
      <c r="J199" s="54">
        <v>0</v>
      </c>
    </row>
    <row r="200" spans="1:10" ht="13.5">
      <c r="A200" s="51">
        <v>39337</v>
      </c>
      <c r="B200" s="52">
        <v>12841</v>
      </c>
      <c r="C200" s="53" t="s">
        <v>222</v>
      </c>
      <c r="D200" s="53" t="s">
        <v>189</v>
      </c>
      <c r="E200" s="53" t="s">
        <v>354</v>
      </c>
      <c r="F200" s="53" t="s">
        <v>355</v>
      </c>
      <c r="G200" s="54">
        <v>4911</v>
      </c>
      <c r="H200" s="54">
        <f>H199+G200</f>
        <v>5289</v>
      </c>
      <c r="I200" s="54">
        <f>I198-G200</f>
        <v>-4911</v>
      </c>
      <c r="J200" s="54">
        <f>J198-H200</f>
        <v>-5289</v>
      </c>
    </row>
    <row r="202" spans="1:82" s="10" customFormat="1" ht="12.75" customHeight="1">
      <c r="A202" s="20">
        <v>2000</v>
      </c>
      <c r="B202" s="21"/>
      <c r="C202" s="101" t="s">
        <v>185</v>
      </c>
      <c r="D202" s="102"/>
      <c r="E202" s="103"/>
      <c r="F202" s="22" t="s">
        <v>14</v>
      </c>
      <c r="G202" s="23"/>
      <c r="H202" s="23"/>
      <c r="I202" s="24">
        <v>82737</v>
      </c>
      <c r="J202" s="25">
        <v>992842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</row>
    <row r="203" spans="1:82" s="36" customFormat="1" ht="12.75" customHeight="1">
      <c r="A203" s="26"/>
      <c r="B203" s="27"/>
      <c r="C203" s="28"/>
      <c r="D203" s="29"/>
      <c r="E203" s="30" t="s">
        <v>181</v>
      </c>
      <c r="F203" s="31"/>
      <c r="G203" s="32">
        <v>277951</v>
      </c>
      <c r="H203" s="32">
        <v>591155.2</v>
      </c>
      <c r="I203" s="33">
        <v>-195214</v>
      </c>
      <c r="J203" s="34">
        <v>123368</v>
      </c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</row>
    <row r="204" spans="1:82" s="36" customFormat="1" ht="12.75" customHeight="1">
      <c r="A204" s="37"/>
      <c r="B204" s="38"/>
      <c r="C204" s="95" t="s">
        <v>182</v>
      </c>
      <c r="D204" s="96"/>
      <c r="E204" s="97"/>
      <c r="F204" s="39"/>
      <c r="G204" s="40">
        <v>0</v>
      </c>
      <c r="H204" s="40">
        <v>70227</v>
      </c>
      <c r="I204" s="41">
        <v>0</v>
      </c>
      <c r="J204" s="41">
        <v>23701</v>
      </c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</row>
    <row r="205" spans="1:82" s="36" customFormat="1" ht="12.75" customHeight="1">
      <c r="A205" s="42"/>
      <c r="B205" s="43"/>
      <c r="C205" s="98" t="s">
        <v>186</v>
      </c>
      <c r="D205" s="99"/>
      <c r="E205" s="100"/>
      <c r="F205" s="44"/>
      <c r="G205" s="45">
        <f>G203+G204</f>
        <v>277951</v>
      </c>
      <c r="H205" s="45">
        <f>H203+H204</f>
        <v>661382.2</v>
      </c>
      <c r="I205" s="46">
        <f>I203+I204</f>
        <v>-195214</v>
      </c>
      <c r="J205" s="45">
        <f>J203+J204</f>
        <v>147069</v>
      </c>
      <c r="K205" s="47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</row>
    <row r="206" spans="1:10" ht="12.75">
      <c r="A206" s="6"/>
      <c r="B206" s="5"/>
      <c r="C206" s="5"/>
      <c r="D206" s="5"/>
      <c r="E206" s="5"/>
      <c r="F206" s="5"/>
      <c r="G206" s="7"/>
      <c r="H206" s="7"/>
      <c r="I206" s="7"/>
      <c r="J206" s="7"/>
    </row>
    <row r="207" spans="1:10" ht="13.5" thickBot="1">
      <c r="A207" s="6"/>
      <c r="B207" s="5"/>
      <c r="C207" s="5"/>
      <c r="D207" s="5"/>
      <c r="E207" s="5"/>
      <c r="F207" s="5"/>
      <c r="G207" s="7"/>
      <c r="H207" s="7"/>
      <c r="I207" s="7"/>
      <c r="J207" s="7"/>
    </row>
    <row r="208" spans="1:10" s="19" customFormat="1" ht="15" thickBot="1">
      <c r="A208" s="48"/>
      <c r="B208" s="48"/>
      <c r="C208" s="92" t="s">
        <v>187</v>
      </c>
      <c r="D208" s="93"/>
      <c r="E208" s="94"/>
      <c r="F208" s="49"/>
      <c r="G208" s="50"/>
      <c r="H208" s="50"/>
      <c r="I208" s="50"/>
      <c r="J208" s="50"/>
    </row>
    <row r="209" spans="1:82" s="10" customFormat="1" ht="12.75" customHeight="1" hidden="1">
      <c r="A209" s="20">
        <v>3101</v>
      </c>
      <c r="B209" s="21"/>
      <c r="C209" s="101" t="s">
        <v>29</v>
      </c>
      <c r="D209" s="102"/>
      <c r="E209" s="103"/>
      <c r="F209" s="22"/>
      <c r="G209" s="23"/>
      <c r="H209" s="23"/>
      <c r="I209" s="24"/>
      <c r="J209" s="25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</row>
    <row r="210" spans="1:10" ht="14.25" hidden="1">
      <c r="A210" s="4"/>
      <c r="F210" s="49" t="s">
        <v>13</v>
      </c>
      <c r="G210" s="55">
        <v>0</v>
      </c>
      <c r="H210" s="55">
        <v>0</v>
      </c>
      <c r="I210" s="54">
        <v>0</v>
      </c>
      <c r="J210" s="54">
        <v>0</v>
      </c>
    </row>
    <row r="212" spans="1:82" s="10" customFormat="1" ht="12.75" customHeight="1">
      <c r="A212" s="20">
        <v>3103</v>
      </c>
      <c r="B212" s="21"/>
      <c r="C212" s="101" t="s">
        <v>30</v>
      </c>
      <c r="D212" s="102"/>
      <c r="E212" s="103"/>
      <c r="F212" s="22" t="s">
        <v>14</v>
      </c>
      <c r="G212" s="23"/>
      <c r="H212" s="23"/>
      <c r="I212" s="24">
        <v>45833</v>
      </c>
      <c r="J212" s="25">
        <v>550000</v>
      </c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</row>
    <row r="213" spans="1:10" ht="14.25">
      <c r="A213" s="4"/>
      <c r="F213" s="49" t="s">
        <v>13</v>
      </c>
      <c r="G213" s="55">
        <v>519411.88</v>
      </c>
      <c r="H213" s="55">
        <v>519411.88</v>
      </c>
      <c r="I213" s="54"/>
      <c r="J213" s="54"/>
    </row>
    <row r="214" spans="1:10" ht="13.5">
      <c r="A214" s="51">
        <v>39343</v>
      </c>
      <c r="B214" s="52">
        <v>31</v>
      </c>
      <c r="C214" s="53" t="s">
        <v>223</v>
      </c>
      <c r="D214" s="53" t="s">
        <v>189</v>
      </c>
      <c r="E214" s="53" t="s">
        <v>127</v>
      </c>
      <c r="F214" s="53" t="s">
        <v>224</v>
      </c>
      <c r="G214" s="54">
        <v>7</v>
      </c>
      <c r="H214" s="54">
        <v>519418.88</v>
      </c>
      <c r="I214" s="54">
        <v>45826</v>
      </c>
      <c r="J214" s="54">
        <v>30581.12</v>
      </c>
    </row>
    <row r="215" spans="1:10" ht="13.5">
      <c r="A215" s="51">
        <v>39338</v>
      </c>
      <c r="B215" s="52">
        <v>12844</v>
      </c>
      <c r="C215" s="53" t="s">
        <v>228</v>
      </c>
      <c r="D215" s="53" t="s">
        <v>229</v>
      </c>
      <c r="E215" s="53" t="s">
        <v>129</v>
      </c>
      <c r="F215" s="53" t="s">
        <v>230</v>
      </c>
      <c r="G215" s="54">
        <v>32391.67</v>
      </c>
      <c r="H215" s="54">
        <v>551810.55</v>
      </c>
      <c r="I215" s="54">
        <v>13434.33</v>
      </c>
      <c r="J215" s="54">
        <v>-1810.55</v>
      </c>
    </row>
    <row r="216" spans="1:10" ht="13.5">
      <c r="A216" s="51">
        <v>39349</v>
      </c>
      <c r="B216" s="52">
        <v>12884</v>
      </c>
      <c r="C216" s="53" t="s">
        <v>231</v>
      </c>
      <c r="D216" s="53" t="s">
        <v>232</v>
      </c>
      <c r="E216" s="53" t="s">
        <v>130</v>
      </c>
      <c r="F216" s="53" t="s">
        <v>233</v>
      </c>
      <c r="G216" s="54">
        <v>34467.83</v>
      </c>
      <c r="H216" s="54">
        <v>586278.38</v>
      </c>
      <c r="I216" s="54">
        <v>-21033.5</v>
      </c>
      <c r="J216" s="54">
        <v>-36278.38</v>
      </c>
    </row>
    <row r="218" spans="1:82" s="10" customFormat="1" ht="12.75" customHeight="1">
      <c r="A218" s="20">
        <v>3104</v>
      </c>
      <c r="B218" s="21"/>
      <c r="C218" s="101" t="s">
        <v>70</v>
      </c>
      <c r="D218" s="102"/>
      <c r="E218" s="103"/>
      <c r="F218" s="22" t="s">
        <v>14</v>
      </c>
      <c r="G218" s="23"/>
      <c r="H218" s="23"/>
      <c r="I218" s="24">
        <v>17928</v>
      </c>
      <c r="J218" s="25">
        <v>215136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</row>
    <row r="219" spans="1:10" ht="14.25">
      <c r="A219" s="4"/>
      <c r="F219" s="49" t="s">
        <v>13</v>
      </c>
      <c r="G219" s="55">
        <v>211907</v>
      </c>
      <c r="H219" s="55">
        <v>211907</v>
      </c>
      <c r="I219" s="54"/>
      <c r="J219" s="54"/>
    </row>
    <row r="220" spans="1:10" ht="13.5">
      <c r="A220" s="51">
        <v>39330</v>
      </c>
      <c r="B220" s="52">
        <v>12806</v>
      </c>
      <c r="C220" s="53" t="s">
        <v>234</v>
      </c>
      <c r="D220" s="53" t="s">
        <v>235</v>
      </c>
      <c r="E220" s="53" t="s">
        <v>131</v>
      </c>
      <c r="F220" s="53" t="s">
        <v>236</v>
      </c>
      <c r="G220" s="54">
        <v>19861</v>
      </c>
      <c r="H220" s="54">
        <v>231768</v>
      </c>
      <c r="I220" s="54">
        <v>-1933</v>
      </c>
      <c r="J220" s="54">
        <v>-16632</v>
      </c>
    </row>
    <row r="221" spans="1:10" ht="13.5">
      <c r="A221" s="51">
        <v>39339</v>
      </c>
      <c r="B221" s="52">
        <v>12868</v>
      </c>
      <c r="C221" s="53" t="s">
        <v>234</v>
      </c>
      <c r="D221" s="53" t="s">
        <v>235</v>
      </c>
      <c r="E221" s="53" t="s">
        <v>132</v>
      </c>
      <c r="F221" s="53" t="s">
        <v>237</v>
      </c>
      <c r="G221" s="54">
        <v>1971</v>
      </c>
      <c r="H221" s="54">
        <v>233739</v>
      </c>
      <c r="I221" s="54">
        <v>-3904</v>
      </c>
      <c r="J221" s="54">
        <v>-18603</v>
      </c>
    </row>
    <row r="222" spans="1:10" ht="13.5">
      <c r="A222" s="51">
        <v>39349</v>
      </c>
      <c r="B222" s="52">
        <v>12882</v>
      </c>
      <c r="C222" s="53" t="s">
        <v>234</v>
      </c>
      <c r="D222" s="53" t="s">
        <v>235</v>
      </c>
      <c r="E222" s="53" t="s">
        <v>133</v>
      </c>
      <c r="F222" s="53" t="s">
        <v>238</v>
      </c>
      <c r="G222" s="54">
        <v>3687</v>
      </c>
      <c r="H222" s="54">
        <v>237426</v>
      </c>
      <c r="I222" s="54">
        <v>-7591</v>
      </c>
      <c r="J222" s="54">
        <v>-22290</v>
      </c>
    </row>
    <row r="224" spans="1:82" s="10" customFormat="1" ht="12.75" customHeight="1">
      <c r="A224" s="20">
        <v>3105</v>
      </c>
      <c r="B224" s="21"/>
      <c r="C224" s="101" t="s">
        <v>31</v>
      </c>
      <c r="D224" s="102"/>
      <c r="E224" s="103"/>
      <c r="F224" s="22" t="s">
        <v>14</v>
      </c>
      <c r="G224" s="23"/>
      <c r="H224" s="23"/>
      <c r="I224" s="24">
        <v>763</v>
      </c>
      <c r="J224" s="25">
        <v>9156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</row>
    <row r="225" spans="1:10" ht="14.25">
      <c r="A225" s="4"/>
      <c r="F225" s="49" t="s">
        <v>13</v>
      </c>
      <c r="G225" s="55">
        <v>7065</v>
      </c>
      <c r="H225" s="55">
        <v>7065</v>
      </c>
      <c r="I225" s="54">
        <v>763</v>
      </c>
      <c r="J225" s="54">
        <v>2091</v>
      </c>
    </row>
    <row r="227" spans="1:82" s="10" customFormat="1" ht="12.75" customHeight="1">
      <c r="A227" s="20">
        <v>3201</v>
      </c>
      <c r="B227" s="21"/>
      <c r="C227" s="101" t="s">
        <v>32</v>
      </c>
      <c r="D227" s="102"/>
      <c r="E227" s="103"/>
      <c r="F227" s="22" t="s">
        <v>14</v>
      </c>
      <c r="G227" s="23"/>
      <c r="H227" s="23"/>
      <c r="I227" s="24">
        <v>184807</v>
      </c>
      <c r="J227" s="25">
        <v>3056899</v>
      </c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</row>
    <row r="228" spans="1:10" ht="14.25">
      <c r="A228" s="4"/>
      <c r="F228" s="49" t="s">
        <v>13</v>
      </c>
      <c r="G228" s="55">
        <v>1987117.2</v>
      </c>
      <c r="H228" s="55">
        <v>1987117.2</v>
      </c>
      <c r="I228" s="54"/>
      <c r="J228" s="54"/>
    </row>
    <row r="229" spans="1:10" ht="13.5">
      <c r="A229" s="51">
        <v>39328</v>
      </c>
      <c r="B229" s="52">
        <v>12790</v>
      </c>
      <c r="C229" s="53" t="s">
        <v>239</v>
      </c>
      <c r="D229" s="53" t="s">
        <v>240</v>
      </c>
      <c r="E229" s="53" t="s">
        <v>134</v>
      </c>
      <c r="F229" s="53" t="s">
        <v>241</v>
      </c>
      <c r="G229" s="54">
        <v>175939.65</v>
      </c>
      <c r="H229" s="54">
        <v>2163056.85</v>
      </c>
      <c r="I229" s="54">
        <v>8867.35</v>
      </c>
      <c r="J229" s="54">
        <f>J227-H229</f>
        <v>893842.1499999999</v>
      </c>
    </row>
    <row r="230" spans="1:10" ht="13.5">
      <c r="A230" s="51">
        <v>39328</v>
      </c>
      <c r="B230" s="52">
        <v>12799</v>
      </c>
      <c r="C230" s="53" t="s">
        <v>242</v>
      </c>
      <c r="D230" s="53" t="s">
        <v>243</v>
      </c>
      <c r="E230" s="53" t="s">
        <v>135</v>
      </c>
      <c r="F230" s="53" t="s">
        <v>244</v>
      </c>
      <c r="G230" s="54">
        <v>63250</v>
      </c>
      <c r="H230" s="54">
        <v>2226306.85</v>
      </c>
      <c r="I230" s="54">
        <v>-54382.65</v>
      </c>
      <c r="J230" s="54">
        <f>J227-H230</f>
        <v>830592.1499999999</v>
      </c>
    </row>
    <row r="231" spans="1:10" ht="13.5">
      <c r="A231" s="51">
        <v>39328</v>
      </c>
      <c r="B231" s="52">
        <v>12800</v>
      </c>
      <c r="C231" s="53" t="s">
        <v>245</v>
      </c>
      <c r="D231" s="53" t="s">
        <v>246</v>
      </c>
      <c r="E231" s="53" t="s">
        <v>83</v>
      </c>
      <c r="F231" s="53" t="s">
        <v>247</v>
      </c>
      <c r="G231" s="54">
        <v>9200</v>
      </c>
      <c r="H231" s="54">
        <v>2235506.85</v>
      </c>
      <c r="I231" s="54">
        <v>-63582.65</v>
      </c>
      <c r="J231" s="54">
        <f>J227-H231</f>
        <v>821392.1499999999</v>
      </c>
    </row>
    <row r="233" spans="1:82" s="10" customFormat="1" ht="12.75" customHeight="1">
      <c r="A233" s="20">
        <v>3203</v>
      </c>
      <c r="B233" s="21"/>
      <c r="C233" s="101" t="s">
        <v>71</v>
      </c>
      <c r="D233" s="102"/>
      <c r="E233" s="103"/>
      <c r="F233" s="22" t="s">
        <v>14</v>
      </c>
      <c r="G233" s="23"/>
      <c r="H233" s="23"/>
      <c r="I233" s="24">
        <v>11667</v>
      </c>
      <c r="J233" s="25">
        <v>140004</v>
      </c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</row>
    <row r="234" spans="1:10" ht="14.25">
      <c r="A234" s="4"/>
      <c r="F234" s="49" t="s">
        <v>13</v>
      </c>
      <c r="G234" s="55">
        <v>105899.84</v>
      </c>
      <c r="H234" s="55">
        <v>105899.84</v>
      </c>
      <c r="I234" s="54"/>
      <c r="J234" s="54"/>
    </row>
    <row r="235" spans="1:10" ht="13.5">
      <c r="A235" s="51">
        <v>39338</v>
      </c>
      <c r="B235" s="52">
        <v>12863</v>
      </c>
      <c r="C235" s="53" t="s">
        <v>248</v>
      </c>
      <c r="D235" s="53" t="s">
        <v>249</v>
      </c>
      <c r="E235" s="53" t="s">
        <v>136</v>
      </c>
      <c r="F235" s="53" t="s">
        <v>250</v>
      </c>
      <c r="G235" s="54">
        <v>6084.7</v>
      </c>
      <c r="H235" s="54">
        <v>111984.54</v>
      </c>
      <c r="I235" s="54">
        <v>5582.3</v>
      </c>
      <c r="J235" s="54">
        <v>28019.46</v>
      </c>
    </row>
    <row r="236" spans="1:10" ht="13.5">
      <c r="A236" s="51"/>
      <c r="B236" s="52"/>
      <c r="C236" s="53"/>
      <c r="D236" s="53"/>
      <c r="E236" s="53"/>
      <c r="F236" s="53"/>
      <c r="G236" s="54"/>
      <c r="H236" s="54"/>
      <c r="I236" s="54"/>
      <c r="J236" s="54"/>
    </row>
    <row r="237" spans="1:82" s="10" customFormat="1" ht="12.75" customHeight="1">
      <c r="A237" s="20">
        <v>3206</v>
      </c>
      <c r="B237" s="21"/>
      <c r="C237" s="101" t="s">
        <v>319</v>
      </c>
      <c r="D237" s="102"/>
      <c r="E237" s="103"/>
      <c r="F237" s="22" t="s">
        <v>14</v>
      </c>
      <c r="G237" s="23"/>
      <c r="H237" s="23"/>
      <c r="I237" s="24">
        <v>0</v>
      </c>
      <c r="J237" s="25">
        <v>0</v>
      </c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</row>
    <row r="238" spans="1:10" s="19" customFormat="1" ht="14.25">
      <c r="A238" s="56"/>
      <c r="B238" s="18"/>
      <c r="F238" s="49" t="s">
        <v>13</v>
      </c>
      <c r="G238" s="55">
        <v>13300</v>
      </c>
      <c r="H238" s="55">
        <v>13300</v>
      </c>
      <c r="I238" s="57"/>
      <c r="J238" s="57"/>
    </row>
    <row r="239" spans="1:10" s="19" customFormat="1" ht="14.25">
      <c r="A239" s="58">
        <v>39330</v>
      </c>
      <c r="B239" s="52">
        <v>12804</v>
      </c>
      <c r="C239" s="53" t="s">
        <v>191</v>
      </c>
      <c r="D239" s="53" t="s">
        <v>189</v>
      </c>
      <c r="E239" s="53" t="s">
        <v>84</v>
      </c>
      <c r="F239" s="53" t="s">
        <v>192</v>
      </c>
      <c r="G239" s="59">
        <v>1725</v>
      </c>
      <c r="H239" s="59">
        <f>H238+G239</f>
        <v>15025</v>
      </c>
      <c r="I239" s="59">
        <f>I237-G239</f>
        <v>-1725</v>
      </c>
      <c r="J239" s="59">
        <f>J237-H239</f>
        <v>-15025</v>
      </c>
    </row>
    <row r="240" spans="1:10" s="19" customFormat="1" ht="14.25">
      <c r="A240" s="58">
        <v>39344</v>
      </c>
      <c r="B240" s="52">
        <v>12871</v>
      </c>
      <c r="C240" s="53" t="s">
        <v>191</v>
      </c>
      <c r="D240" s="53" t="s">
        <v>189</v>
      </c>
      <c r="E240" s="53" t="s">
        <v>101</v>
      </c>
      <c r="F240" s="53" t="s">
        <v>192</v>
      </c>
      <c r="G240" s="59">
        <v>575</v>
      </c>
      <c r="H240" s="59">
        <f>H239+G240</f>
        <v>15600</v>
      </c>
      <c r="I240" s="59">
        <f>I239-G240</f>
        <v>-2300</v>
      </c>
      <c r="J240" s="59">
        <f>J237-H240</f>
        <v>-15600</v>
      </c>
    </row>
    <row r="241" spans="1:10" ht="12.75">
      <c r="A241" s="4"/>
      <c r="G241" s="8"/>
      <c r="H241" s="8"/>
      <c r="I241" s="8"/>
      <c r="J241" s="8"/>
    </row>
    <row r="242" spans="1:82" s="10" customFormat="1" ht="12.75" customHeight="1" hidden="1">
      <c r="A242" s="20">
        <v>3207</v>
      </c>
      <c r="B242" s="21"/>
      <c r="C242" s="101" t="s">
        <v>0</v>
      </c>
      <c r="D242" s="102"/>
      <c r="E242" s="103"/>
      <c r="F242" s="22"/>
      <c r="G242" s="23"/>
      <c r="H242" s="23"/>
      <c r="I242" s="24"/>
      <c r="J242" s="25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</row>
    <row r="243" spans="1:10" ht="14.25" hidden="1">
      <c r="A243" s="4"/>
      <c r="F243" s="49" t="s">
        <v>13</v>
      </c>
      <c r="G243" s="55">
        <v>0</v>
      </c>
      <c r="H243" s="55">
        <v>0</v>
      </c>
      <c r="I243" s="54">
        <v>0</v>
      </c>
      <c r="J243" s="54">
        <v>0</v>
      </c>
    </row>
    <row r="244" spans="1:10" ht="14.25" hidden="1">
      <c r="A244" s="4"/>
      <c r="F244" s="49"/>
      <c r="G244" s="55"/>
      <c r="H244" s="55"/>
      <c r="I244" s="54"/>
      <c r="J244" s="54"/>
    </row>
    <row r="245" spans="1:82" s="10" customFormat="1" ht="12.75" customHeight="1">
      <c r="A245" s="20">
        <v>3303</v>
      </c>
      <c r="B245" s="21"/>
      <c r="C245" s="101" t="s">
        <v>33</v>
      </c>
      <c r="D245" s="102"/>
      <c r="E245" s="103"/>
      <c r="F245" s="22"/>
      <c r="G245" s="23"/>
      <c r="H245" s="23"/>
      <c r="I245" s="24">
        <v>10000</v>
      </c>
      <c r="J245" s="25">
        <v>120000</v>
      </c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</row>
    <row r="246" spans="1:10" ht="14.25">
      <c r="A246" s="4"/>
      <c r="F246" s="49" t="s">
        <v>13</v>
      </c>
      <c r="G246" s="55">
        <v>0</v>
      </c>
      <c r="H246" s="55">
        <v>0</v>
      </c>
      <c r="I246" s="54">
        <v>10000</v>
      </c>
      <c r="J246" s="54">
        <v>120000</v>
      </c>
    </row>
    <row r="248" spans="1:82" s="10" customFormat="1" ht="12.75" customHeight="1" hidden="1">
      <c r="A248" s="20">
        <v>3304</v>
      </c>
      <c r="B248" s="21"/>
      <c r="C248" s="101" t="s">
        <v>72</v>
      </c>
      <c r="D248" s="102"/>
      <c r="E248" s="103"/>
      <c r="F248" s="22" t="s">
        <v>14</v>
      </c>
      <c r="G248" s="23"/>
      <c r="H248" s="23"/>
      <c r="I248" s="24">
        <v>0</v>
      </c>
      <c r="J248" s="25">
        <v>0</v>
      </c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</row>
    <row r="249" spans="1:10" ht="14.25" hidden="1">
      <c r="A249" s="4"/>
      <c r="F249" s="5" t="s">
        <v>13</v>
      </c>
      <c r="G249" s="55">
        <v>0</v>
      </c>
      <c r="H249" s="55">
        <v>0</v>
      </c>
      <c r="I249" s="54">
        <v>0</v>
      </c>
      <c r="J249" s="54">
        <v>0</v>
      </c>
    </row>
    <row r="250" spans="7:8" ht="14.25" hidden="1">
      <c r="G250" s="55"/>
      <c r="H250" s="55"/>
    </row>
    <row r="251" spans="1:82" s="10" customFormat="1" ht="12.75" customHeight="1">
      <c r="A251" s="20">
        <v>3402</v>
      </c>
      <c r="B251" s="21"/>
      <c r="C251" s="101" t="s">
        <v>34</v>
      </c>
      <c r="D251" s="102"/>
      <c r="E251" s="103"/>
      <c r="F251" s="22" t="s">
        <v>14</v>
      </c>
      <c r="G251" s="23"/>
      <c r="H251" s="23"/>
      <c r="I251" s="24">
        <v>3523</v>
      </c>
      <c r="J251" s="25">
        <v>42276</v>
      </c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</row>
    <row r="252" spans="1:10" ht="14.25">
      <c r="A252" s="4"/>
      <c r="F252" s="49" t="s">
        <v>13</v>
      </c>
      <c r="G252" s="55">
        <v>56529.26</v>
      </c>
      <c r="H252" s="55">
        <v>56529.26</v>
      </c>
      <c r="I252" s="54"/>
      <c r="J252" s="54"/>
    </row>
    <row r="253" spans="1:10" ht="13.5">
      <c r="A253" s="51">
        <v>39332</v>
      </c>
      <c r="B253" s="52">
        <v>12823</v>
      </c>
      <c r="C253" s="53" t="s">
        <v>191</v>
      </c>
      <c r="D253" s="53" t="s">
        <v>189</v>
      </c>
      <c r="E253" s="53" t="s">
        <v>84</v>
      </c>
      <c r="F253" s="53" t="s">
        <v>192</v>
      </c>
      <c r="G253" s="54">
        <v>322.56</v>
      </c>
      <c r="H253" s="54">
        <v>56851.82</v>
      </c>
      <c r="I253" s="54">
        <v>3200.44</v>
      </c>
      <c r="J253" s="54">
        <v>-14575.82</v>
      </c>
    </row>
    <row r="254" spans="1:10" ht="13.5">
      <c r="A254" s="51">
        <v>39338</v>
      </c>
      <c r="B254" s="52">
        <v>12859</v>
      </c>
      <c r="C254" s="53" t="s">
        <v>221</v>
      </c>
      <c r="D254" s="53" t="s">
        <v>189</v>
      </c>
      <c r="E254" s="53" t="s">
        <v>47</v>
      </c>
      <c r="F254" s="53" t="s">
        <v>192</v>
      </c>
      <c r="G254" s="54">
        <v>3301.01</v>
      </c>
      <c r="H254" s="54">
        <v>60152.83</v>
      </c>
      <c r="I254" s="54">
        <v>-100.57</v>
      </c>
      <c r="J254" s="54">
        <v>-17876.83</v>
      </c>
    </row>
    <row r="255" spans="1:10" ht="13.5">
      <c r="A255" s="51">
        <v>39349</v>
      </c>
      <c r="B255" s="52">
        <v>12883</v>
      </c>
      <c r="C255" s="53" t="s">
        <v>207</v>
      </c>
      <c r="D255" s="53" t="s">
        <v>189</v>
      </c>
      <c r="E255" s="53" t="s">
        <v>25</v>
      </c>
      <c r="F255" s="53" t="s">
        <v>192</v>
      </c>
      <c r="G255" s="54">
        <v>600</v>
      </c>
      <c r="H255" s="54">
        <v>60752.83</v>
      </c>
      <c r="I255" s="54">
        <v>-700.57</v>
      </c>
      <c r="J255" s="54">
        <v>-18476.83</v>
      </c>
    </row>
    <row r="257" spans="1:82" s="10" customFormat="1" ht="12.75" customHeight="1">
      <c r="A257" s="20">
        <v>3403</v>
      </c>
      <c r="B257" s="21"/>
      <c r="C257" s="101" t="s">
        <v>320</v>
      </c>
      <c r="D257" s="102"/>
      <c r="E257" s="103"/>
      <c r="F257" s="22" t="s">
        <v>14</v>
      </c>
      <c r="G257" s="23"/>
      <c r="H257" s="23"/>
      <c r="I257" s="24">
        <v>0</v>
      </c>
      <c r="J257" s="25">
        <v>0</v>
      </c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</row>
    <row r="258" spans="1:10" s="19" customFormat="1" ht="14.25">
      <c r="A258" s="56"/>
      <c r="B258" s="18"/>
      <c r="F258" s="49" t="s">
        <v>13</v>
      </c>
      <c r="G258" s="55">
        <v>54444</v>
      </c>
      <c r="H258" s="55">
        <v>54444</v>
      </c>
      <c r="I258" s="57"/>
      <c r="J258" s="57"/>
    </row>
    <row r="259" spans="1:10" s="19" customFormat="1" ht="14.25">
      <c r="A259" s="58">
        <v>39336</v>
      </c>
      <c r="B259" s="52">
        <v>12839</v>
      </c>
      <c r="C259" s="53" t="s">
        <v>321</v>
      </c>
      <c r="D259" s="53" t="s">
        <v>322</v>
      </c>
      <c r="E259" s="53" t="s">
        <v>323</v>
      </c>
      <c r="F259" s="53" t="s">
        <v>324</v>
      </c>
      <c r="G259" s="54">
        <v>3306.25</v>
      </c>
      <c r="H259" s="59">
        <f>H258+G259</f>
        <v>57750.25</v>
      </c>
      <c r="I259" s="59">
        <f>I257-G259</f>
        <v>-3306.25</v>
      </c>
      <c r="J259" s="59">
        <f>J257-H259</f>
        <v>-57750.25</v>
      </c>
    </row>
    <row r="260" spans="1:10" s="19" customFormat="1" ht="14.25">
      <c r="A260" s="58">
        <v>39350</v>
      </c>
      <c r="B260" s="52">
        <v>12911</v>
      </c>
      <c r="C260" s="53" t="s">
        <v>321</v>
      </c>
      <c r="D260" s="53" t="s">
        <v>322</v>
      </c>
      <c r="E260" s="53" t="s">
        <v>323</v>
      </c>
      <c r="F260" s="53" t="s">
        <v>324</v>
      </c>
      <c r="G260" s="54">
        <v>3306.25</v>
      </c>
      <c r="H260" s="59">
        <f>H259+G260</f>
        <v>61056.5</v>
      </c>
      <c r="I260" s="59">
        <f>I259-G260</f>
        <v>-6612.5</v>
      </c>
      <c r="J260" s="59">
        <f>J257-H260</f>
        <v>-61056.5</v>
      </c>
    </row>
    <row r="262" spans="1:82" s="10" customFormat="1" ht="12.75" customHeight="1">
      <c r="A262" s="20">
        <v>3404</v>
      </c>
      <c r="B262" s="21"/>
      <c r="C262" s="101" t="s">
        <v>73</v>
      </c>
      <c r="D262" s="102"/>
      <c r="E262" s="103"/>
      <c r="F262" s="22" t="s">
        <v>14</v>
      </c>
      <c r="G262" s="23"/>
      <c r="H262" s="23"/>
      <c r="I262" s="24">
        <v>1103</v>
      </c>
      <c r="J262" s="25">
        <v>13236</v>
      </c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</row>
    <row r="263" spans="1:10" ht="14.25">
      <c r="A263" s="4"/>
      <c r="F263" s="49" t="s">
        <v>13</v>
      </c>
      <c r="G263" s="55">
        <v>27840.5</v>
      </c>
      <c r="H263" s="55">
        <v>27840.5</v>
      </c>
      <c r="I263" s="54">
        <v>1103</v>
      </c>
      <c r="J263" s="54">
        <v>-14604.5</v>
      </c>
    </row>
    <row r="265" spans="1:82" s="10" customFormat="1" ht="12.75" customHeight="1">
      <c r="A265" s="20">
        <v>3405</v>
      </c>
      <c r="B265" s="21"/>
      <c r="C265" s="101" t="s">
        <v>35</v>
      </c>
      <c r="D265" s="102"/>
      <c r="E265" s="103"/>
      <c r="F265" s="22" t="s">
        <v>14</v>
      </c>
      <c r="G265" s="23"/>
      <c r="H265" s="23"/>
      <c r="I265" s="24">
        <v>0</v>
      </c>
      <c r="J265" s="25">
        <v>617751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</row>
    <row r="266" spans="1:10" ht="14.25">
      <c r="A266" s="4"/>
      <c r="F266" s="49" t="s">
        <v>13</v>
      </c>
      <c r="G266" s="55">
        <v>632749.02</v>
      </c>
      <c r="H266" s="55">
        <v>632749.02</v>
      </c>
      <c r="I266" s="54">
        <v>0</v>
      </c>
      <c r="J266" s="54">
        <v>-14998.02</v>
      </c>
    </row>
    <row r="268" spans="1:82" s="10" customFormat="1" ht="12.75" customHeight="1">
      <c r="A268" s="20">
        <v>3406</v>
      </c>
      <c r="B268" s="21"/>
      <c r="C268" s="101" t="s">
        <v>74</v>
      </c>
      <c r="D268" s="102"/>
      <c r="E268" s="103"/>
      <c r="F268" s="22" t="s">
        <v>14</v>
      </c>
      <c r="G268" s="23"/>
      <c r="H268" s="23"/>
      <c r="I268" s="24">
        <v>2316</v>
      </c>
      <c r="J268" s="25">
        <v>27796</v>
      </c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</row>
    <row r="269" spans="1:10" ht="14.25">
      <c r="A269" s="4"/>
      <c r="F269" s="49" t="s">
        <v>13</v>
      </c>
      <c r="G269" s="55">
        <v>-9929.26</v>
      </c>
      <c r="H269" s="55">
        <v>-9929.26</v>
      </c>
      <c r="I269" s="54"/>
      <c r="J269" s="54"/>
    </row>
    <row r="270" spans="1:10" ht="13.5">
      <c r="A270" s="51">
        <v>39339</v>
      </c>
      <c r="B270" s="52">
        <v>19</v>
      </c>
      <c r="C270" s="53"/>
      <c r="D270" s="53" t="s">
        <v>189</v>
      </c>
      <c r="E270" s="53" t="s">
        <v>137</v>
      </c>
      <c r="F270" s="53" t="s">
        <v>253</v>
      </c>
      <c r="G270" s="79">
        <v>0.49</v>
      </c>
      <c r="H270" s="54">
        <v>-9928.77</v>
      </c>
      <c r="I270" s="54">
        <v>2315.51</v>
      </c>
      <c r="J270" s="54">
        <v>37724.77</v>
      </c>
    </row>
    <row r="271" spans="1:10" ht="13.5">
      <c r="A271" s="51">
        <v>39339</v>
      </c>
      <c r="B271" s="52">
        <v>24</v>
      </c>
      <c r="C271" s="53" t="s">
        <v>251</v>
      </c>
      <c r="D271" s="53"/>
      <c r="E271" s="53" t="s">
        <v>86</v>
      </c>
      <c r="F271" s="53" t="s">
        <v>252</v>
      </c>
      <c r="G271" s="79">
        <v>4.6</v>
      </c>
      <c r="H271" s="54">
        <v>-9924.17</v>
      </c>
      <c r="I271" s="54">
        <v>2310.91</v>
      </c>
      <c r="J271" s="54">
        <v>37720.17</v>
      </c>
    </row>
    <row r="272" spans="1:10" ht="13.5">
      <c r="A272" s="51">
        <v>39339</v>
      </c>
      <c r="B272" s="52">
        <v>25</v>
      </c>
      <c r="C272" s="53"/>
      <c r="D272" s="53" t="s">
        <v>189</v>
      </c>
      <c r="E272" s="53" t="s">
        <v>138</v>
      </c>
      <c r="F272" s="53" t="s">
        <v>195</v>
      </c>
      <c r="G272" s="79">
        <v>-38.6</v>
      </c>
      <c r="H272" s="54">
        <v>-9962.77</v>
      </c>
      <c r="I272" s="54">
        <v>2349.51</v>
      </c>
      <c r="J272" s="54">
        <v>37758.77</v>
      </c>
    </row>
    <row r="273" spans="1:10" ht="13.5">
      <c r="A273" s="51">
        <v>39345</v>
      </c>
      <c r="B273" s="52">
        <v>36</v>
      </c>
      <c r="C273" s="53" t="s">
        <v>251</v>
      </c>
      <c r="D273" s="53"/>
      <c r="E273" s="53" t="s">
        <v>87</v>
      </c>
      <c r="F273" s="53" t="s">
        <v>252</v>
      </c>
      <c r="G273" s="79">
        <v>186.3</v>
      </c>
      <c r="H273" s="54">
        <v>-9776.47</v>
      </c>
      <c r="I273" s="54">
        <v>2163.21</v>
      </c>
      <c r="J273" s="54">
        <v>37572.47</v>
      </c>
    </row>
    <row r="274" spans="1:10" ht="13.5">
      <c r="A274" s="51">
        <v>39345</v>
      </c>
      <c r="B274" s="52">
        <v>36</v>
      </c>
      <c r="C274" s="53" t="s">
        <v>251</v>
      </c>
      <c r="D274" s="53"/>
      <c r="E274" s="53" t="s">
        <v>88</v>
      </c>
      <c r="F274" s="53" t="s">
        <v>252</v>
      </c>
      <c r="G274" s="79">
        <v>908.5</v>
      </c>
      <c r="H274" s="54">
        <v>-8867.97</v>
      </c>
      <c r="I274" s="54">
        <v>1254.71</v>
      </c>
      <c r="J274" s="54">
        <v>36663.97</v>
      </c>
    </row>
    <row r="275" spans="1:10" ht="13.5">
      <c r="A275" s="51">
        <v>39352</v>
      </c>
      <c r="B275" s="52">
        <v>46</v>
      </c>
      <c r="C275" s="53"/>
      <c r="D275" s="53" t="s">
        <v>189</v>
      </c>
      <c r="E275" s="53" t="s">
        <v>96</v>
      </c>
      <c r="F275" s="53" t="s">
        <v>253</v>
      </c>
      <c r="G275" s="79">
        <v>0.02</v>
      </c>
      <c r="H275" s="54">
        <v>-8867.95</v>
      </c>
      <c r="I275" s="54">
        <v>1254.69</v>
      </c>
      <c r="J275" s="54">
        <v>36663.95</v>
      </c>
    </row>
    <row r="276" spans="1:10" ht="13.5">
      <c r="A276" s="51">
        <v>39352</v>
      </c>
      <c r="B276" s="52">
        <v>47</v>
      </c>
      <c r="C276" s="53"/>
      <c r="D276" s="53" t="s">
        <v>189</v>
      </c>
      <c r="E276" s="53" t="s">
        <v>97</v>
      </c>
      <c r="F276" s="53" t="s">
        <v>253</v>
      </c>
      <c r="G276" s="79">
        <v>-0.09</v>
      </c>
      <c r="H276" s="54">
        <v>-8868.04</v>
      </c>
      <c r="I276" s="54">
        <v>1254.78</v>
      </c>
      <c r="J276" s="54">
        <v>36664.04</v>
      </c>
    </row>
    <row r="277" spans="1:10" ht="13.5">
      <c r="A277" s="51">
        <v>39352</v>
      </c>
      <c r="B277" s="52">
        <v>48</v>
      </c>
      <c r="C277" s="53"/>
      <c r="D277" s="53" t="s">
        <v>189</v>
      </c>
      <c r="E277" s="53" t="s">
        <v>102</v>
      </c>
      <c r="F277" s="53" t="s">
        <v>253</v>
      </c>
      <c r="G277" s="79">
        <v>0.24</v>
      </c>
      <c r="H277" s="54">
        <v>-8867.8</v>
      </c>
      <c r="I277" s="54">
        <v>1254.54</v>
      </c>
      <c r="J277" s="54">
        <v>36663.8</v>
      </c>
    </row>
    <row r="278" spans="1:10" ht="13.5">
      <c r="A278" s="51">
        <v>39352</v>
      </c>
      <c r="B278" s="52">
        <v>49</v>
      </c>
      <c r="C278" s="53"/>
      <c r="D278" s="53" t="s">
        <v>189</v>
      </c>
      <c r="E278" s="53" t="s">
        <v>98</v>
      </c>
      <c r="F278" s="53" t="s">
        <v>253</v>
      </c>
      <c r="G278" s="79">
        <v>-0.18</v>
      </c>
      <c r="H278" s="54">
        <v>-8867.98</v>
      </c>
      <c r="I278" s="54">
        <v>1254.72</v>
      </c>
      <c r="J278" s="54">
        <v>36663.98</v>
      </c>
    </row>
    <row r="279" spans="1:10" ht="13.5">
      <c r="A279" s="51">
        <v>39352</v>
      </c>
      <c r="B279" s="52">
        <v>50</v>
      </c>
      <c r="C279" s="53"/>
      <c r="D279" s="53" t="s">
        <v>189</v>
      </c>
      <c r="E279" s="53" t="s">
        <v>103</v>
      </c>
      <c r="F279" s="53" t="s">
        <v>253</v>
      </c>
      <c r="G279" s="79">
        <v>-0.36</v>
      </c>
      <c r="H279" s="54">
        <v>-8868.34</v>
      </c>
      <c r="I279" s="54">
        <v>1255.08</v>
      </c>
      <c r="J279" s="54">
        <v>36664.34</v>
      </c>
    </row>
    <row r="280" spans="1:10" ht="13.5">
      <c r="A280" s="51">
        <v>39352</v>
      </c>
      <c r="B280" s="52">
        <v>51</v>
      </c>
      <c r="C280" s="53"/>
      <c r="D280" s="53" t="s">
        <v>189</v>
      </c>
      <c r="E280" s="53" t="s">
        <v>99</v>
      </c>
      <c r="F280" s="53" t="s">
        <v>253</v>
      </c>
      <c r="G280" s="79">
        <v>-0.26</v>
      </c>
      <c r="H280" s="54">
        <v>-8868.6</v>
      </c>
      <c r="I280" s="54">
        <v>1255.34</v>
      </c>
      <c r="J280" s="54">
        <v>36664.6</v>
      </c>
    </row>
    <row r="281" spans="1:10" ht="13.5">
      <c r="A281" s="51">
        <v>39352</v>
      </c>
      <c r="B281" s="52">
        <v>54</v>
      </c>
      <c r="C281" s="53" t="s">
        <v>251</v>
      </c>
      <c r="D281" s="53"/>
      <c r="E281" s="53" t="s">
        <v>139</v>
      </c>
      <c r="F281" s="53" t="s">
        <v>252</v>
      </c>
      <c r="G281" s="79">
        <v>40.25</v>
      </c>
      <c r="H281" s="54">
        <v>-8828.35</v>
      </c>
      <c r="I281" s="54">
        <v>1215.09</v>
      </c>
      <c r="J281" s="54">
        <v>36624.35</v>
      </c>
    </row>
    <row r="282" spans="1:10" ht="13.5">
      <c r="A282" s="51">
        <v>39352</v>
      </c>
      <c r="B282" s="52">
        <v>56</v>
      </c>
      <c r="C282" s="53"/>
      <c r="D282" s="53" t="s">
        <v>189</v>
      </c>
      <c r="E282" s="53" t="s">
        <v>116</v>
      </c>
      <c r="F282" s="53" t="s">
        <v>253</v>
      </c>
      <c r="G282" s="79">
        <v>-0.03</v>
      </c>
      <c r="H282" s="54">
        <v>-8828.38</v>
      </c>
      <c r="I282" s="54">
        <v>1215.12</v>
      </c>
      <c r="J282" s="54">
        <v>36624.38</v>
      </c>
    </row>
    <row r="283" spans="1:10" ht="13.5">
      <c r="A283" s="51">
        <v>39352</v>
      </c>
      <c r="B283" s="52">
        <v>57</v>
      </c>
      <c r="C283" s="53"/>
      <c r="D283" s="53" t="s">
        <v>189</v>
      </c>
      <c r="E283" s="53" t="s">
        <v>116</v>
      </c>
      <c r="F283" s="53" t="s">
        <v>253</v>
      </c>
      <c r="G283" s="79">
        <v>-0.13</v>
      </c>
      <c r="H283" s="54">
        <v>-8828.51</v>
      </c>
      <c r="I283" s="54">
        <v>1215.25</v>
      </c>
      <c r="J283" s="54">
        <v>36624.51</v>
      </c>
    </row>
    <row r="284" spans="1:10" ht="13.5">
      <c r="A284" s="51">
        <v>39352</v>
      </c>
      <c r="B284" s="52">
        <v>58</v>
      </c>
      <c r="C284" s="53"/>
      <c r="D284" s="53" t="s">
        <v>189</v>
      </c>
      <c r="E284" s="53" t="s">
        <v>100</v>
      </c>
      <c r="F284" s="53" t="s">
        <v>253</v>
      </c>
      <c r="G284" s="79">
        <v>-0.06</v>
      </c>
      <c r="H284" s="54">
        <v>-8828.57</v>
      </c>
      <c r="I284" s="54">
        <v>1215.31</v>
      </c>
      <c r="J284" s="54">
        <v>36624.57</v>
      </c>
    </row>
    <row r="285" spans="1:10" ht="13.5">
      <c r="A285" s="51">
        <v>39352</v>
      </c>
      <c r="B285" s="52">
        <v>63</v>
      </c>
      <c r="C285" s="53" t="s">
        <v>251</v>
      </c>
      <c r="D285" s="53"/>
      <c r="E285" s="53" t="s">
        <v>140</v>
      </c>
      <c r="F285" s="53" t="s">
        <v>252</v>
      </c>
      <c r="G285" s="79">
        <v>-110.4</v>
      </c>
      <c r="H285" s="54">
        <v>-8938.97</v>
      </c>
      <c r="I285" s="54">
        <v>1325.71</v>
      </c>
      <c r="J285" s="54">
        <v>36734.97</v>
      </c>
    </row>
    <row r="286" spans="1:10" ht="13.5">
      <c r="A286" s="51">
        <v>39352</v>
      </c>
      <c r="B286" s="52">
        <v>63</v>
      </c>
      <c r="C286" s="53" t="s">
        <v>251</v>
      </c>
      <c r="D286" s="53"/>
      <c r="E286" s="53" t="s">
        <v>140</v>
      </c>
      <c r="F286" s="53" t="s">
        <v>252</v>
      </c>
      <c r="G286" s="79">
        <v>-117.3</v>
      </c>
      <c r="H286" s="54">
        <v>-9056.27</v>
      </c>
      <c r="I286" s="54">
        <v>1443.01</v>
      </c>
      <c r="J286" s="54">
        <v>36852.27</v>
      </c>
    </row>
    <row r="287" spans="1:10" ht="13.5">
      <c r="A287" s="51">
        <v>39352</v>
      </c>
      <c r="B287" s="52">
        <v>63</v>
      </c>
      <c r="C287" s="53" t="s">
        <v>251</v>
      </c>
      <c r="D287" s="53"/>
      <c r="E287" s="53" t="s">
        <v>141</v>
      </c>
      <c r="F287" s="53" t="s">
        <v>252</v>
      </c>
      <c r="G287" s="79">
        <v>-131.1</v>
      </c>
      <c r="H287" s="54">
        <v>-9187.37</v>
      </c>
      <c r="I287" s="54">
        <v>1574.11</v>
      </c>
      <c r="J287" s="54">
        <v>36983.37</v>
      </c>
    </row>
    <row r="288" spans="1:10" ht="13.5">
      <c r="A288" s="51">
        <v>39352</v>
      </c>
      <c r="B288" s="52">
        <v>63</v>
      </c>
      <c r="C288" s="53" t="s">
        <v>251</v>
      </c>
      <c r="D288" s="53"/>
      <c r="E288" s="53" t="s">
        <v>141</v>
      </c>
      <c r="F288" s="53" t="s">
        <v>252</v>
      </c>
      <c r="G288" s="79">
        <v>-179.4</v>
      </c>
      <c r="H288" s="54">
        <v>-9366.77</v>
      </c>
      <c r="I288" s="54">
        <v>1753.51</v>
      </c>
      <c r="J288" s="54">
        <v>37162.77</v>
      </c>
    </row>
    <row r="289" spans="1:10" ht="13.5">
      <c r="A289" s="51">
        <v>39352</v>
      </c>
      <c r="B289" s="52">
        <v>63</v>
      </c>
      <c r="C289" s="53" t="s">
        <v>251</v>
      </c>
      <c r="D289" s="53"/>
      <c r="E289" s="53" t="s">
        <v>141</v>
      </c>
      <c r="F289" s="53" t="s">
        <v>252</v>
      </c>
      <c r="G289" s="79">
        <v>-210.45</v>
      </c>
      <c r="H289" s="54">
        <v>-9577.22</v>
      </c>
      <c r="I289" s="54">
        <v>1963.96</v>
      </c>
      <c r="J289" s="54">
        <v>37373.22</v>
      </c>
    </row>
    <row r="290" spans="1:10" ht="13.5">
      <c r="A290" s="51">
        <v>39352</v>
      </c>
      <c r="B290" s="52">
        <v>63</v>
      </c>
      <c r="C290" s="53" t="s">
        <v>251</v>
      </c>
      <c r="D290" s="53"/>
      <c r="E290" s="53" t="s">
        <v>142</v>
      </c>
      <c r="F290" s="53" t="s">
        <v>252</v>
      </c>
      <c r="G290" s="79">
        <v>-454.25</v>
      </c>
      <c r="H290" s="54">
        <v>-10031.47</v>
      </c>
      <c r="I290" s="54">
        <v>2418.21</v>
      </c>
      <c r="J290" s="54">
        <v>37827.47</v>
      </c>
    </row>
    <row r="291" spans="1:10" ht="13.5">
      <c r="A291" s="51">
        <v>39352</v>
      </c>
      <c r="B291" s="52">
        <v>63</v>
      </c>
      <c r="C291" s="53" t="s">
        <v>251</v>
      </c>
      <c r="D291" s="53"/>
      <c r="E291" s="53" t="s">
        <v>142</v>
      </c>
      <c r="F291" s="53" t="s">
        <v>252</v>
      </c>
      <c r="G291" s="79">
        <v>-1380</v>
      </c>
      <c r="H291" s="54">
        <v>-11411.47</v>
      </c>
      <c r="I291" s="54">
        <v>3798.21</v>
      </c>
      <c r="J291" s="54">
        <v>39207.47</v>
      </c>
    </row>
    <row r="292" spans="1:10" ht="13.5">
      <c r="A292" s="51">
        <v>39352</v>
      </c>
      <c r="B292" s="52">
        <v>63</v>
      </c>
      <c r="C292" s="53" t="s">
        <v>251</v>
      </c>
      <c r="D292" s="53"/>
      <c r="E292" s="53" t="s">
        <v>142</v>
      </c>
      <c r="F292" s="53" t="s">
        <v>252</v>
      </c>
      <c r="G292" s="79">
        <v>-908.5</v>
      </c>
      <c r="H292" s="54">
        <v>-12319.97</v>
      </c>
      <c r="I292" s="54">
        <v>4706.71</v>
      </c>
      <c r="J292" s="54">
        <v>40115.97</v>
      </c>
    </row>
    <row r="293" spans="1:10" ht="13.5">
      <c r="A293" s="51">
        <v>39352</v>
      </c>
      <c r="B293" s="52">
        <v>63</v>
      </c>
      <c r="C293" s="53" t="s">
        <v>251</v>
      </c>
      <c r="D293" s="53"/>
      <c r="E293" s="53" t="s">
        <v>142</v>
      </c>
      <c r="F293" s="53" t="s">
        <v>252</v>
      </c>
      <c r="G293" s="79">
        <v>-1361.02</v>
      </c>
      <c r="H293" s="54">
        <v>-13680.99</v>
      </c>
      <c r="I293" s="54">
        <v>6067.73</v>
      </c>
      <c r="J293" s="54">
        <v>41476.99</v>
      </c>
    </row>
    <row r="294" spans="1:10" ht="13.5">
      <c r="A294" s="51">
        <v>39352</v>
      </c>
      <c r="B294" s="52">
        <v>63</v>
      </c>
      <c r="C294" s="53" t="s">
        <v>251</v>
      </c>
      <c r="D294" s="53"/>
      <c r="E294" s="53" t="s">
        <v>143</v>
      </c>
      <c r="F294" s="53" t="s">
        <v>252</v>
      </c>
      <c r="G294" s="79">
        <v>-4.6</v>
      </c>
      <c r="H294" s="54">
        <v>-13685.59</v>
      </c>
      <c r="I294" s="54">
        <v>6072.33</v>
      </c>
      <c r="J294" s="54">
        <v>41481.59</v>
      </c>
    </row>
    <row r="295" spans="1:10" ht="13.5">
      <c r="A295" s="51">
        <v>39352</v>
      </c>
      <c r="B295" s="52">
        <v>63</v>
      </c>
      <c r="C295" s="53" t="s">
        <v>251</v>
      </c>
      <c r="D295" s="53"/>
      <c r="E295" s="53" t="s">
        <v>142</v>
      </c>
      <c r="F295" s="53" t="s">
        <v>252</v>
      </c>
      <c r="G295" s="79">
        <v>-517.5</v>
      </c>
      <c r="H295" s="54">
        <v>-14203.09</v>
      </c>
      <c r="I295" s="54">
        <v>6589.83</v>
      </c>
      <c r="J295" s="54">
        <v>41999.09</v>
      </c>
    </row>
    <row r="296" spans="1:10" ht="13.5">
      <c r="A296" s="51">
        <v>39352</v>
      </c>
      <c r="B296" s="52">
        <v>63</v>
      </c>
      <c r="C296" s="53" t="s">
        <v>251</v>
      </c>
      <c r="D296" s="53"/>
      <c r="E296" s="53" t="s">
        <v>144</v>
      </c>
      <c r="F296" s="53" t="s">
        <v>252</v>
      </c>
      <c r="G296" s="79">
        <v>-86.25</v>
      </c>
      <c r="H296" s="54">
        <v>-14289.34</v>
      </c>
      <c r="I296" s="54">
        <v>6676.08</v>
      </c>
      <c r="J296" s="54">
        <v>42085.34</v>
      </c>
    </row>
    <row r="297" spans="1:10" ht="13.5">
      <c r="A297" s="51">
        <v>39352</v>
      </c>
      <c r="B297" s="52">
        <v>63</v>
      </c>
      <c r="C297" s="53" t="s">
        <v>251</v>
      </c>
      <c r="D297" s="53"/>
      <c r="E297" s="53" t="s">
        <v>143</v>
      </c>
      <c r="F297" s="53" t="s">
        <v>252</v>
      </c>
      <c r="G297" s="79">
        <v>-4.6</v>
      </c>
      <c r="H297" s="54">
        <v>-14293.94</v>
      </c>
      <c r="I297" s="54">
        <v>6680.68</v>
      </c>
      <c r="J297" s="54">
        <v>42089.94</v>
      </c>
    </row>
    <row r="298" spans="1:10" ht="13.5">
      <c r="A298" s="51">
        <v>39352</v>
      </c>
      <c r="B298" s="52">
        <v>63</v>
      </c>
      <c r="C298" s="53" t="s">
        <v>251</v>
      </c>
      <c r="D298" s="53"/>
      <c r="E298" s="53" t="s">
        <v>143</v>
      </c>
      <c r="F298" s="53" t="s">
        <v>252</v>
      </c>
      <c r="G298" s="79">
        <v>-4.6</v>
      </c>
      <c r="H298" s="54">
        <v>-14298.54</v>
      </c>
      <c r="I298" s="54">
        <v>6685.28</v>
      </c>
      <c r="J298" s="54">
        <v>42094.54</v>
      </c>
    </row>
    <row r="300" spans="1:82" s="10" customFormat="1" ht="12.75" customHeight="1">
      <c r="A300" s="20">
        <v>3409</v>
      </c>
      <c r="B300" s="21"/>
      <c r="C300" s="101" t="s">
        <v>36</v>
      </c>
      <c r="D300" s="102"/>
      <c r="E300" s="103"/>
      <c r="F300" s="22" t="s">
        <v>14</v>
      </c>
      <c r="G300" s="23"/>
      <c r="H300" s="23"/>
      <c r="I300" s="24">
        <v>38542</v>
      </c>
      <c r="J300" s="25">
        <v>462504</v>
      </c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</row>
    <row r="301" spans="1:10" ht="14.25">
      <c r="A301" s="4"/>
      <c r="F301" s="49" t="s">
        <v>13</v>
      </c>
      <c r="G301" s="55">
        <v>103379.71</v>
      </c>
      <c r="H301" s="55">
        <v>103379.71</v>
      </c>
      <c r="I301" s="54"/>
      <c r="J301" s="54"/>
    </row>
    <row r="302" spans="1:10" ht="13.5">
      <c r="A302" s="51">
        <v>39339</v>
      </c>
      <c r="B302" s="52">
        <v>25</v>
      </c>
      <c r="C302" s="53"/>
      <c r="D302" s="53" t="s">
        <v>189</v>
      </c>
      <c r="E302" s="53" t="s">
        <v>145</v>
      </c>
      <c r="F302" s="53" t="s">
        <v>195</v>
      </c>
      <c r="G302" s="54">
        <v>57467.75</v>
      </c>
      <c r="H302" s="54">
        <v>160847.46</v>
      </c>
      <c r="I302" s="54">
        <v>-18925.75</v>
      </c>
      <c r="J302" s="54">
        <v>301656.54</v>
      </c>
    </row>
    <row r="304" spans="1:82" s="10" customFormat="1" ht="12.75" customHeight="1">
      <c r="A304" s="20">
        <v>3501</v>
      </c>
      <c r="B304" s="21"/>
      <c r="C304" s="101" t="s">
        <v>37</v>
      </c>
      <c r="D304" s="102"/>
      <c r="E304" s="103"/>
      <c r="F304" s="22" t="s">
        <v>14</v>
      </c>
      <c r="G304" s="23"/>
      <c r="H304" s="23"/>
      <c r="I304" s="24">
        <v>3869</v>
      </c>
      <c r="J304" s="25">
        <v>46424</v>
      </c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</row>
    <row r="305" spans="1:10" ht="14.25">
      <c r="A305" s="4"/>
      <c r="F305" s="49" t="s">
        <v>13</v>
      </c>
      <c r="G305" s="55">
        <v>22786.7</v>
      </c>
      <c r="H305" s="55">
        <v>22786.7</v>
      </c>
      <c r="I305" s="54"/>
      <c r="J305" s="54"/>
    </row>
    <row r="306" spans="1:10" ht="13.5">
      <c r="A306" s="51">
        <v>39330</v>
      </c>
      <c r="B306" s="52">
        <v>12804</v>
      </c>
      <c r="C306" s="53" t="s">
        <v>191</v>
      </c>
      <c r="D306" s="53" t="s">
        <v>189</v>
      </c>
      <c r="E306" s="53" t="s">
        <v>84</v>
      </c>
      <c r="F306" s="53" t="s">
        <v>192</v>
      </c>
      <c r="G306" s="54">
        <v>1011</v>
      </c>
      <c r="H306" s="54">
        <v>23797.7</v>
      </c>
      <c r="I306" s="54">
        <v>2858</v>
      </c>
      <c r="J306" s="54">
        <v>22626.3</v>
      </c>
    </row>
    <row r="307" spans="1:10" ht="13.5">
      <c r="A307" s="51">
        <v>39337</v>
      </c>
      <c r="B307" s="52">
        <v>12840</v>
      </c>
      <c r="C307" s="53" t="s">
        <v>193</v>
      </c>
      <c r="D307" s="53" t="s">
        <v>189</v>
      </c>
      <c r="E307" s="53" t="s">
        <v>46</v>
      </c>
      <c r="F307" s="53" t="s">
        <v>192</v>
      </c>
      <c r="G307" s="54">
        <v>195.5</v>
      </c>
      <c r="H307" s="54">
        <v>23993.2</v>
      </c>
      <c r="I307" s="54">
        <v>2662.5</v>
      </c>
      <c r="J307" s="54">
        <v>22430.8</v>
      </c>
    </row>
    <row r="308" spans="1:10" ht="13.5">
      <c r="A308" s="51">
        <v>39338</v>
      </c>
      <c r="B308" s="52">
        <v>12859</v>
      </c>
      <c r="C308" s="53" t="s">
        <v>221</v>
      </c>
      <c r="D308" s="53" t="s">
        <v>189</v>
      </c>
      <c r="E308" s="53" t="s">
        <v>47</v>
      </c>
      <c r="F308" s="53" t="s">
        <v>192</v>
      </c>
      <c r="G308" s="54">
        <v>402.5</v>
      </c>
      <c r="H308" s="54">
        <v>24395.7</v>
      </c>
      <c r="I308" s="54">
        <v>2260</v>
      </c>
      <c r="J308" s="54">
        <v>22028.3</v>
      </c>
    </row>
    <row r="310" spans="1:82" s="10" customFormat="1" ht="12.75" customHeight="1">
      <c r="A310" s="20">
        <v>3502</v>
      </c>
      <c r="B310" s="21"/>
      <c r="C310" s="101" t="s">
        <v>38</v>
      </c>
      <c r="D310" s="102"/>
      <c r="E310" s="103"/>
      <c r="F310" s="22" t="s">
        <v>14</v>
      </c>
      <c r="G310" s="23"/>
      <c r="H310" s="23"/>
      <c r="I310" s="24">
        <v>5036</v>
      </c>
      <c r="J310" s="25">
        <v>60432</v>
      </c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</row>
    <row r="311" spans="1:10" ht="14.25">
      <c r="A311" s="4"/>
      <c r="F311" s="49" t="s">
        <v>13</v>
      </c>
      <c r="G311" s="55">
        <v>11369.45</v>
      </c>
      <c r="H311" s="55">
        <v>11369.45</v>
      </c>
      <c r="I311" s="54">
        <v>5036</v>
      </c>
      <c r="J311" s="54">
        <v>49062.55</v>
      </c>
    </row>
    <row r="313" spans="1:82" s="10" customFormat="1" ht="12.75" customHeight="1">
      <c r="A313" s="20">
        <v>3503</v>
      </c>
      <c r="B313" s="21"/>
      <c r="C313" s="101" t="s">
        <v>75</v>
      </c>
      <c r="D313" s="102"/>
      <c r="E313" s="103"/>
      <c r="F313" s="22" t="s">
        <v>14</v>
      </c>
      <c r="G313" s="23"/>
      <c r="H313" s="23"/>
      <c r="I313" s="24">
        <v>15136</v>
      </c>
      <c r="J313" s="25">
        <v>181632</v>
      </c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</row>
    <row r="314" spans="1:10" ht="14.25">
      <c r="A314" s="4"/>
      <c r="F314" s="49" t="s">
        <v>13</v>
      </c>
      <c r="G314" s="55">
        <v>138117.99</v>
      </c>
      <c r="H314" s="55">
        <v>138117.99</v>
      </c>
      <c r="I314" s="54"/>
      <c r="J314" s="54"/>
    </row>
    <row r="315" spans="1:10" ht="13.5">
      <c r="A315" s="51">
        <v>39342</v>
      </c>
      <c r="B315" s="52">
        <v>29</v>
      </c>
      <c r="C315" s="53" t="s">
        <v>193</v>
      </c>
      <c r="D315" s="53" t="s">
        <v>189</v>
      </c>
      <c r="E315" s="53" t="s">
        <v>146</v>
      </c>
      <c r="F315" s="53" t="s">
        <v>254</v>
      </c>
      <c r="G315" s="54">
        <v>964.91</v>
      </c>
      <c r="H315" s="54">
        <v>139082.9</v>
      </c>
      <c r="I315" s="54">
        <v>14171.09</v>
      </c>
      <c r="J315" s="54">
        <v>42549.1</v>
      </c>
    </row>
    <row r="316" spans="1:10" ht="13.5">
      <c r="A316" s="51">
        <v>39337</v>
      </c>
      <c r="B316" s="52">
        <v>12840</v>
      </c>
      <c r="C316" s="53" t="s">
        <v>193</v>
      </c>
      <c r="D316" s="53" t="s">
        <v>189</v>
      </c>
      <c r="E316" s="53" t="s">
        <v>46</v>
      </c>
      <c r="F316" s="53" t="s">
        <v>192</v>
      </c>
      <c r="G316" s="54">
        <v>90</v>
      </c>
      <c r="H316" s="54">
        <v>139172.9</v>
      </c>
      <c r="I316" s="54">
        <v>14081.09</v>
      </c>
      <c r="J316" s="54">
        <v>42459.1</v>
      </c>
    </row>
    <row r="317" spans="1:10" ht="13.5">
      <c r="A317" s="51">
        <v>39343</v>
      </c>
      <c r="B317" s="52">
        <v>12869</v>
      </c>
      <c r="C317" s="53" t="s">
        <v>218</v>
      </c>
      <c r="D317" s="53" t="s">
        <v>219</v>
      </c>
      <c r="E317" s="53" t="s">
        <v>126</v>
      </c>
      <c r="F317" s="53" t="s">
        <v>220</v>
      </c>
      <c r="G317" s="54">
        <v>1110.07</v>
      </c>
      <c r="H317" s="54">
        <v>140282.97</v>
      </c>
      <c r="I317" s="54">
        <v>12971.02</v>
      </c>
      <c r="J317" s="54">
        <v>41349.03</v>
      </c>
    </row>
    <row r="318" spans="1:10" ht="13.5">
      <c r="A318" s="51">
        <v>39350</v>
      </c>
      <c r="B318" s="52">
        <v>12910</v>
      </c>
      <c r="C318" s="53" t="s">
        <v>255</v>
      </c>
      <c r="D318" s="53" t="s">
        <v>256</v>
      </c>
      <c r="E318" s="53" t="s">
        <v>147</v>
      </c>
      <c r="F318" s="53" t="s">
        <v>257</v>
      </c>
      <c r="G318" s="54">
        <v>1334</v>
      </c>
      <c r="H318" s="54">
        <v>141616.97</v>
      </c>
      <c r="I318" s="54">
        <v>11637.02</v>
      </c>
      <c r="J318" s="54">
        <v>40015.03</v>
      </c>
    </row>
    <row r="320" spans="1:82" s="10" customFormat="1" ht="12.75" customHeight="1">
      <c r="A320" s="20">
        <v>3504</v>
      </c>
      <c r="B320" s="21"/>
      <c r="C320" s="101" t="s">
        <v>76</v>
      </c>
      <c r="D320" s="102"/>
      <c r="E320" s="103"/>
      <c r="F320" s="22" t="s">
        <v>14</v>
      </c>
      <c r="G320" s="23"/>
      <c r="H320" s="23"/>
      <c r="I320" s="24">
        <v>38333</v>
      </c>
      <c r="J320" s="25">
        <v>460000</v>
      </c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</row>
    <row r="321" spans="1:10" ht="14.25">
      <c r="A321" s="4"/>
      <c r="F321" s="49" t="s">
        <v>13</v>
      </c>
      <c r="G321" s="55">
        <v>97868.07</v>
      </c>
      <c r="H321" s="55">
        <v>97868.07</v>
      </c>
      <c r="I321" s="54"/>
      <c r="J321" s="54"/>
    </row>
    <row r="322" spans="1:10" ht="13.5">
      <c r="A322" s="84">
        <v>39330</v>
      </c>
      <c r="B322" s="85">
        <v>12804</v>
      </c>
      <c r="C322" s="86" t="s">
        <v>191</v>
      </c>
      <c r="D322" s="86" t="s">
        <v>189</v>
      </c>
      <c r="E322" s="86" t="s">
        <v>84</v>
      </c>
      <c r="F322" s="53" t="s">
        <v>192</v>
      </c>
      <c r="G322" s="54">
        <v>3000</v>
      </c>
      <c r="H322" s="54">
        <v>100868.07</v>
      </c>
      <c r="I322" s="54">
        <v>35333</v>
      </c>
      <c r="J322" s="54">
        <v>359131.93</v>
      </c>
    </row>
    <row r="323" spans="1:10" ht="13.5">
      <c r="A323" s="84">
        <v>39335</v>
      </c>
      <c r="B323" s="85">
        <v>12830</v>
      </c>
      <c r="C323" s="86" t="s">
        <v>258</v>
      </c>
      <c r="D323" s="86" t="s">
        <v>259</v>
      </c>
      <c r="E323" s="86" t="s">
        <v>148</v>
      </c>
      <c r="F323" s="53" t="s">
        <v>260</v>
      </c>
      <c r="G323" s="54">
        <v>2242.5</v>
      </c>
      <c r="H323" s="54">
        <v>103110.57</v>
      </c>
      <c r="I323" s="54">
        <v>33090.5</v>
      </c>
      <c r="J323" s="54">
        <v>356889.43</v>
      </c>
    </row>
    <row r="324" spans="1:10" ht="13.5">
      <c r="A324" s="84">
        <v>39344</v>
      </c>
      <c r="B324" s="85">
        <v>12871</v>
      </c>
      <c r="C324" s="86" t="s">
        <v>191</v>
      </c>
      <c r="D324" s="86" t="s">
        <v>189</v>
      </c>
      <c r="E324" s="86" t="s">
        <v>101</v>
      </c>
      <c r="F324" s="53" t="s">
        <v>192</v>
      </c>
      <c r="G324" s="54">
        <v>4993</v>
      </c>
      <c r="H324" s="54">
        <v>108103.57</v>
      </c>
      <c r="I324" s="54">
        <v>28097.5</v>
      </c>
      <c r="J324" s="54">
        <v>351896.43</v>
      </c>
    </row>
    <row r="325" spans="1:10" ht="13.5">
      <c r="A325" s="84">
        <v>39344</v>
      </c>
      <c r="B325" s="85">
        <v>12872</v>
      </c>
      <c r="C325" s="86" t="s">
        <v>193</v>
      </c>
      <c r="D325" s="86" t="s">
        <v>189</v>
      </c>
      <c r="E325" s="86" t="s">
        <v>46</v>
      </c>
      <c r="F325" s="53" t="s">
        <v>192</v>
      </c>
      <c r="G325" s="54">
        <v>713</v>
      </c>
      <c r="H325" s="54">
        <v>108816.57</v>
      </c>
      <c r="I325" s="54">
        <v>27384.5</v>
      </c>
      <c r="J325" s="54">
        <v>351183.43</v>
      </c>
    </row>
    <row r="326" spans="1:10" ht="13.5">
      <c r="A326" s="84">
        <v>39345</v>
      </c>
      <c r="B326" s="85">
        <v>33</v>
      </c>
      <c r="C326" s="86" t="s">
        <v>214</v>
      </c>
      <c r="D326" s="86" t="s">
        <v>189</v>
      </c>
      <c r="E326" s="86" t="s">
        <v>358</v>
      </c>
      <c r="F326" s="53" t="s">
        <v>359</v>
      </c>
      <c r="G326" s="54">
        <v>14300</v>
      </c>
      <c r="H326" s="54">
        <f>H325+G326</f>
        <v>123116.57</v>
      </c>
      <c r="I326" s="54">
        <f>I325-G326</f>
        <v>13084.5</v>
      </c>
      <c r="J326" s="54">
        <f>J325-G326</f>
        <v>336883.43</v>
      </c>
    </row>
    <row r="328" spans="1:82" s="10" customFormat="1" ht="12.75" customHeight="1">
      <c r="A328" s="20">
        <v>3601</v>
      </c>
      <c r="B328" s="21"/>
      <c r="C328" s="101" t="s">
        <v>77</v>
      </c>
      <c r="D328" s="102"/>
      <c r="E328" s="103"/>
      <c r="F328" s="22" t="s">
        <v>14</v>
      </c>
      <c r="G328" s="23"/>
      <c r="H328" s="23"/>
      <c r="I328" s="24">
        <v>80917</v>
      </c>
      <c r="J328" s="25">
        <v>971000</v>
      </c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</row>
    <row r="329" spans="1:10" ht="14.25">
      <c r="A329" s="4"/>
      <c r="F329" s="49" t="s">
        <v>13</v>
      </c>
      <c r="G329" s="55">
        <v>700948.33</v>
      </c>
      <c r="H329" s="55">
        <v>700948.33</v>
      </c>
      <c r="I329" s="54"/>
      <c r="J329" s="54"/>
    </row>
    <row r="330" spans="1:10" ht="13.5">
      <c r="A330" s="51">
        <v>39331</v>
      </c>
      <c r="B330" s="52">
        <v>7</v>
      </c>
      <c r="C330" s="53"/>
      <c r="D330" s="53" t="s">
        <v>189</v>
      </c>
      <c r="E330" s="53" t="s">
        <v>149</v>
      </c>
      <c r="F330" s="53" t="s">
        <v>195</v>
      </c>
      <c r="G330" s="54">
        <v>-66253.06</v>
      </c>
      <c r="H330" s="54">
        <v>634695.27</v>
      </c>
      <c r="I330" s="54">
        <v>147170.06</v>
      </c>
      <c r="J330" s="54">
        <v>336304.73</v>
      </c>
    </row>
    <row r="331" spans="1:10" ht="13.5">
      <c r="A331" s="51">
        <v>39330</v>
      </c>
      <c r="B331" s="52">
        <v>12807</v>
      </c>
      <c r="C331" s="53" t="s">
        <v>261</v>
      </c>
      <c r="D331" s="53" t="s">
        <v>262</v>
      </c>
      <c r="E331" s="53" t="s">
        <v>150</v>
      </c>
      <c r="F331" s="53" t="s">
        <v>263</v>
      </c>
      <c r="G331" s="54">
        <v>5175</v>
      </c>
      <c r="H331" s="54">
        <v>639870.27</v>
      </c>
      <c r="I331" s="54">
        <v>141995.06</v>
      </c>
      <c r="J331" s="54">
        <v>331129.73</v>
      </c>
    </row>
    <row r="332" spans="1:10" ht="13.5">
      <c r="A332" s="51">
        <v>39330</v>
      </c>
      <c r="B332" s="52">
        <v>12808</v>
      </c>
      <c r="C332" s="53" t="s">
        <v>264</v>
      </c>
      <c r="D332" s="53" t="s">
        <v>265</v>
      </c>
      <c r="E332" s="53" t="s">
        <v>151</v>
      </c>
      <c r="F332" s="53" t="s">
        <v>263</v>
      </c>
      <c r="G332" s="54">
        <v>8126.41</v>
      </c>
      <c r="H332" s="54">
        <v>647996.68</v>
      </c>
      <c r="I332" s="54">
        <v>133868.65</v>
      </c>
      <c r="J332" s="54">
        <v>323003.32</v>
      </c>
    </row>
    <row r="333" spans="1:10" ht="13.5">
      <c r="A333" s="51">
        <v>39330</v>
      </c>
      <c r="B333" s="52">
        <v>12809</v>
      </c>
      <c r="C333" s="53" t="s">
        <v>266</v>
      </c>
      <c r="D333" s="53" t="s">
        <v>267</v>
      </c>
      <c r="E333" s="53" t="s">
        <v>152</v>
      </c>
      <c r="F333" s="53" t="s">
        <v>263</v>
      </c>
      <c r="G333" s="54">
        <v>6458.4</v>
      </c>
      <c r="H333" s="54">
        <v>654455.08</v>
      </c>
      <c r="I333" s="54">
        <v>127410.25</v>
      </c>
      <c r="J333" s="54">
        <v>316544.92</v>
      </c>
    </row>
    <row r="334" spans="1:10" ht="13.5">
      <c r="A334" s="51">
        <v>39330</v>
      </c>
      <c r="B334" s="52">
        <v>12811</v>
      </c>
      <c r="C334" s="53" t="s">
        <v>268</v>
      </c>
      <c r="D334" s="53" t="s">
        <v>269</v>
      </c>
      <c r="E334" s="53" t="s">
        <v>153</v>
      </c>
      <c r="F334" s="53" t="s">
        <v>270</v>
      </c>
      <c r="G334" s="54">
        <v>8797.5</v>
      </c>
      <c r="H334" s="54">
        <v>663252.58</v>
      </c>
      <c r="I334" s="54">
        <v>118612.75</v>
      </c>
      <c r="J334" s="54">
        <v>307747.42</v>
      </c>
    </row>
    <row r="335" spans="1:10" ht="13.5">
      <c r="A335" s="51">
        <v>39331</v>
      </c>
      <c r="B335" s="52">
        <v>12812</v>
      </c>
      <c r="C335" s="53" t="s">
        <v>271</v>
      </c>
      <c r="D335" s="53" t="s">
        <v>272</v>
      </c>
      <c r="E335" s="53" t="s">
        <v>154</v>
      </c>
      <c r="F335" s="53" t="s">
        <v>263</v>
      </c>
      <c r="G335" s="54">
        <v>8528.4</v>
      </c>
      <c r="H335" s="54">
        <v>671780.98</v>
      </c>
      <c r="I335" s="54">
        <v>110084.35</v>
      </c>
      <c r="J335" s="54">
        <v>299219.02</v>
      </c>
    </row>
    <row r="336" spans="1:10" ht="13.5">
      <c r="A336" s="51">
        <v>39332</v>
      </c>
      <c r="B336" s="52">
        <v>12825</v>
      </c>
      <c r="C336" s="53" t="s">
        <v>264</v>
      </c>
      <c r="D336" s="53" t="s">
        <v>265</v>
      </c>
      <c r="E336" s="53" t="s">
        <v>151</v>
      </c>
      <c r="F336" s="53" t="s">
        <v>263</v>
      </c>
      <c r="G336" s="54">
        <v>8126.41</v>
      </c>
      <c r="H336" s="54">
        <v>679907.39</v>
      </c>
      <c r="I336" s="54">
        <v>101957.94</v>
      </c>
      <c r="J336" s="54">
        <v>291092.61</v>
      </c>
    </row>
    <row r="337" spans="1:10" ht="13.5">
      <c r="A337" s="51">
        <v>39332</v>
      </c>
      <c r="B337" s="52">
        <v>12826</v>
      </c>
      <c r="C337" s="53" t="s">
        <v>261</v>
      </c>
      <c r="D337" s="53" t="s">
        <v>262</v>
      </c>
      <c r="E337" s="53" t="s">
        <v>150</v>
      </c>
      <c r="F337" s="53" t="s">
        <v>263</v>
      </c>
      <c r="G337" s="54">
        <v>5175</v>
      </c>
      <c r="H337" s="54">
        <v>685082.39</v>
      </c>
      <c r="I337" s="54">
        <v>96782.94</v>
      </c>
      <c r="J337" s="54">
        <v>285917.61</v>
      </c>
    </row>
    <row r="338" spans="1:10" ht="13.5">
      <c r="A338" s="51">
        <v>39335</v>
      </c>
      <c r="B338" s="52">
        <v>12829</v>
      </c>
      <c r="C338" s="53" t="s">
        <v>273</v>
      </c>
      <c r="D338" s="53" t="s">
        <v>274</v>
      </c>
      <c r="E338" s="53" t="s">
        <v>155</v>
      </c>
      <c r="F338" s="53" t="s">
        <v>275</v>
      </c>
      <c r="G338" s="54">
        <v>45971</v>
      </c>
      <c r="H338" s="54">
        <v>731053.39</v>
      </c>
      <c r="I338" s="54">
        <v>50811.94</v>
      </c>
      <c r="J338" s="54">
        <v>239946.61</v>
      </c>
    </row>
    <row r="339" spans="1:10" ht="13.5">
      <c r="A339" s="51">
        <v>39336</v>
      </c>
      <c r="B339" s="52">
        <v>12835</v>
      </c>
      <c r="C339" s="53" t="s">
        <v>264</v>
      </c>
      <c r="D339" s="53" t="s">
        <v>265</v>
      </c>
      <c r="E339" s="53" t="s">
        <v>151</v>
      </c>
      <c r="F339" s="53" t="s">
        <v>276</v>
      </c>
      <c r="G339" s="54">
        <v>8126.41</v>
      </c>
      <c r="H339" s="54">
        <v>739179.8</v>
      </c>
      <c r="I339" s="54">
        <v>42685.53</v>
      </c>
      <c r="J339" s="54">
        <v>231820.2</v>
      </c>
    </row>
    <row r="340" spans="1:10" ht="13.5">
      <c r="A340" s="51">
        <v>39336</v>
      </c>
      <c r="B340" s="52">
        <v>12838</v>
      </c>
      <c r="C340" s="53" t="s">
        <v>277</v>
      </c>
      <c r="D340" s="53" t="s">
        <v>278</v>
      </c>
      <c r="E340" s="53" t="s">
        <v>156</v>
      </c>
      <c r="F340" s="53" t="s">
        <v>279</v>
      </c>
      <c r="G340" s="54">
        <v>3450</v>
      </c>
      <c r="H340" s="54">
        <v>742629.8</v>
      </c>
      <c r="I340" s="54">
        <v>39235.53</v>
      </c>
      <c r="J340" s="54">
        <v>228370.2</v>
      </c>
    </row>
    <row r="341" spans="1:10" ht="13.5">
      <c r="A341" s="51">
        <v>39337</v>
      </c>
      <c r="B341" s="52">
        <v>12843</v>
      </c>
      <c r="C341" s="53" t="s">
        <v>280</v>
      </c>
      <c r="D341" s="53" t="s">
        <v>281</v>
      </c>
      <c r="E341" s="53" t="s">
        <v>157</v>
      </c>
      <c r="F341" s="53" t="s">
        <v>282</v>
      </c>
      <c r="G341" s="54">
        <v>22770</v>
      </c>
      <c r="H341" s="54">
        <v>765399.8</v>
      </c>
      <c r="I341" s="54">
        <v>16465.53</v>
      </c>
      <c r="J341" s="54">
        <v>205600.2</v>
      </c>
    </row>
    <row r="342" spans="1:10" ht="13.5">
      <c r="A342" s="51">
        <v>39338</v>
      </c>
      <c r="B342" s="52">
        <v>12847</v>
      </c>
      <c r="C342" s="53" t="s">
        <v>283</v>
      </c>
      <c r="D342" s="53" t="s">
        <v>284</v>
      </c>
      <c r="E342" s="53" t="s">
        <v>158</v>
      </c>
      <c r="F342" s="53" t="s">
        <v>285</v>
      </c>
      <c r="G342" s="54">
        <v>1035</v>
      </c>
      <c r="H342" s="54">
        <v>766434.8</v>
      </c>
      <c r="I342" s="54">
        <v>15430.53</v>
      </c>
      <c r="J342" s="54">
        <v>204565.2</v>
      </c>
    </row>
    <row r="343" spans="1:10" ht="13.5">
      <c r="A343" s="51">
        <v>39338</v>
      </c>
      <c r="B343" s="52">
        <v>12848</v>
      </c>
      <c r="C343" s="53" t="s">
        <v>271</v>
      </c>
      <c r="D343" s="53" t="s">
        <v>272</v>
      </c>
      <c r="E343" s="53" t="s">
        <v>89</v>
      </c>
      <c r="F343" s="53" t="s">
        <v>286</v>
      </c>
      <c r="G343" s="54">
        <v>7249.14</v>
      </c>
      <c r="H343" s="54">
        <v>773683.94</v>
      </c>
      <c r="I343" s="54">
        <v>8181.39</v>
      </c>
      <c r="J343" s="54">
        <v>197316.06</v>
      </c>
    </row>
    <row r="344" spans="1:10" ht="13.5">
      <c r="A344" s="51">
        <v>39338</v>
      </c>
      <c r="B344" s="52">
        <v>12849</v>
      </c>
      <c r="C344" s="53" t="s">
        <v>271</v>
      </c>
      <c r="D344" s="53" t="s">
        <v>272</v>
      </c>
      <c r="E344" s="53" t="s">
        <v>154</v>
      </c>
      <c r="F344" s="53" t="s">
        <v>263</v>
      </c>
      <c r="G344" s="54">
        <v>6822.72</v>
      </c>
      <c r="H344" s="54">
        <v>780506.66</v>
      </c>
      <c r="I344" s="54">
        <v>1358.67</v>
      </c>
      <c r="J344" s="54">
        <v>190493.34</v>
      </c>
    </row>
    <row r="345" spans="1:10" ht="13.5">
      <c r="A345" s="51">
        <v>39338</v>
      </c>
      <c r="B345" s="52">
        <v>12850</v>
      </c>
      <c r="C345" s="53" t="s">
        <v>264</v>
      </c>
      <c r="D345" s="53" t="s">
        <v>265</v>
      </c>
      <c r="E345" s="53" t="s">
        <v>159</v>
      </c>
      <c r="F345" s="53" t="s">
        <v>286</v>
      </c>
      <c r="G345" s="54">
        <v>8019.59</v>
      </c>
      <c r="H345" s="54">
        <v>788526.25</v>
      </c>
      <c r="I345" s="54">
        <v>-6660.92</v>
      </c>
      <c r="J345" s="54">
        <v>182473.75</v>
      </c>
    </row>
    <row r="346" spans="1:10" ht="13.5">
      <c r="A346" s="51">
        <v>39338</v>
      </c>
      <c r="B346" s="52">
        <v>12851</v>
      </c>
      <c r="C346" s="53" t="s">
        <v>264</v>
      </c>
      <c r="D346" s="53" t="s">
        <v>265</v>
      </c>
      <c r="E346" s="53" t="s">
        <v>151</v>
      </c>
      <c r="F346" s="53" t="s">
        <v>263</v>
      </c>
      <c r="G346" s="54">
        <v>8126.41</v>
      </c>
      <c r="H346" s="54">
        <v>796652.66</v>
      </c>
      <c r="I346" s="54">
        <v>-14787.33</v>
      </c>
      <c r="J346" s="54">
        <v>174347.34</v>
      </c>
    </row>
    <row r="347" spans="1:10" ht="13.5">
      <c r="A347" s="51">
        <v>39338</v>
      </c>
      <c r="B347" s="52">
        <v>12852</v>
      </c>
      <c r="C347" s="53" t="s">
        <v>261</v>
      </c>
      <c r="D347" s="53" t="s">
        <v>262</v>
      </c>
      <c r="E347" s="53" t="s">
        <v>160</v>
      </c>
      <c r="F347" s="53" t="s">
        <v>286</v>
      </c>
      <c r="G347" s="54">
        <v>5175</v>
      </c>
      <c r="H347" s="54">
        <v>801827.66</v>
      </c>
      <c r="I347" s="54">
        <v>-19962.33</v>
      </c>
      <c r="J347" s="54">
        <v>169172.34</v>
      </c>
    </row>
    <row r="348" spans="1:10" ht="13.5">
      <c r="A348" s="51">
        <v>39338</v>
      </c>
      <c r="B348" s="52">
        <v>12853</v>
      </c>
      <c r="C348" s="53" t="s">
        <v>261</v>
      </c>
      <c r="D348" s="53" t="s">
        <v>262</v>
      </c>
      <c r="E348" s="53" t="s">
        <v>150</v>
      </c>
      <c r="F348" s="53" t="s">
        <v>263</v>
      </c>
      <c r="G348" s="54">
        <v>5175</v>
      </c>
      <c r="H348" s="54">
        <v>807002.66</v>
      </c>
      <c r="I348" s="54">
        <v>-25137.33</v>
      </c>
      <c r="J348" s="54">
        <v>163997.34</v>
      </c>
    </row>
    <row r="349" spans="1:10" ht="13.5">
      <c r="A349" s="51">
        <v>39345</v>
      </c>
      <c r="B349" s="52">
        <v>12877</v>
      </c>
      <c r="C349" s="53" t="s">
        <v>287</v>
      </c>
      <c r="D349" s="53" t="s">
        <v>288</v>
      </c>
      <c r="E349" s="53" t="s">
        <v>161</v>
      </c>
      <c r="F349" s="53" t="s">
        <v>289</v>
      </c>
      <c r="G349" s="54">
        <v>28232.5</v>
      </c>
      <c r="H349" s="54">
        <v>835235.16</v>
      </c>
      <c r="I349" s="54">
        <v>-53369.83</v>
      </c>
      <c r="J349" s="54">
        <v>135764.84</v>
      </c>
    </row>
    <row r="350" spans="1:10" ht="13.5">
      <c r="A350" s="51">
        <v>39345</v>
      </c>
      <c r="B350" s="52">
        <v>12878</v>
      </c>
      <c r="C350" s="53" t="s">
        <v>277</v>
      </c>
      <c r="D350" s="53" t="s">
        <v>278</v>
      </c>
      <c r="E350" s="53" t="s">
        <v>162</v>
      </c>
      <c r="F350" s="53" t="s">
        <v>290</v>
      </c>
      <c r="G350" s="54">
        <v>15525</v>
      </c>
      <c r="H350" s="54">
        <v>850760.16</v>
      </c>
      <c r="I350" s="54">
        <v>-68894.83</v>
      </c>
      <c r="J350" s="54">
        <v>120239.84</v>
      </c>
    </row>
    <row r="351" spans="1:10" ht="13.5">
      <c r="A351" s="51">
        <v>39349</v>
      </c>
      <c r="B351" s="52">
        <v>12886</v>
      </c>
      <c r="C351" s="53" t="s">
        <v>266</v>
      </c>
      <c r="D351" s="53" t="s">
        <v>291</v>
      </c>
      <c r="E351" s="53" t="s">
        <v>163</v>
      </c>
      <c r="F351" s="53" t="s">
        <v>263</v>
      </c>
      <c r="G351" s="54">
        <v>6458.4</v>
      </c>
      <c r="H351" s="54">
        <v>857218.56</v>
      </c>
      <c r="I351" s="54">
        <v>-75353.23</v>
      </c>
      <c r="J351" s="54">
        <v>113781.44</v>
      </c>
    </row>
    <row r="352" spans="1:10" ht="13.5">
      <c r="A352" s="51">
        <v>39349</v>
      </c>
      <c r="B352" s="52">
        <v>12887</v>
      </c>
      <c r="C352" s="53" t="s">
        <v>266</v>
      </c>
      <c r="D352" s="53" t="s">
        <v>291</v>
      </c>
      <c r="E352" s="53" t="s">
        <v>164</v>
      </c>
      <c r="F352" s="53" t="s">
        <v>292</v>
      </c>
      <c r="G352" s="54">
        <v>6458.4</v>
      </c>
      <c r="H352" s="54">
        <v>863676.96</v>
      </c>
      <c r="I352" s="54">
        <v>-81811.63</v>
      </c>
      <c r="J352" s="54">
        <v>107323.04</v>
      </c>
    </row>
    <row r="353" spans="1:10" ht="13.5">
      <c r="A353" s="51">
        <v>39349</v>
      </c>
      <c r="B353" s="52">
        <v>12888</v>
      </c>
      <c r="C353" s="53" t="s">
        <v>293</v>
      </c>
      <c r="D353" s="53" t="s">
        <v>294</v>
      </c>
      <c r="E353" s="53" t="s">
        <v>164</v>
      </c>
      <c r="F353" s="53" t="s">
        <v>292</v>
      </c>
      <c r="G353" s="54">
        <v>7350</v>
      </c>
      <c r="H353" s="54">
        <v>871026.96</v>
      </c>
      <c r="I353" s="54">
        <v>-89161.63</v>
      </c>
      <c r="J353" s="54">
        <v>99973.04</v>
      </c>
    </row>
    <row r="354" spans="1:10" ht="13.5">
      <c r="A354" s="51">
        <v>39350</v>
      </c>
      <c r="B354" s="52">
        <v>12912</v>
      </c>
      <c r="C354" s="53" t="s">
        <v>268</v>
      </c>
      <c r="D354" s="53" t="s">
        <v>269</v>
      </c>
      <c r="E354" s="53" t="s">
        <v>165</v>
      </c>
      <c r="F354" s="53" t="s">
        <v>295</v>
      </c>
      <c r="G354" s="54">
        <v>4025</v>
      </c>
      <c r="H354" s="54">
        <v>875051.96</v>
      </c>
      <c r="I354" s="54">
        <v>-93186.63</v>
      </c>
      <c r="J354" s="54">
        <v>95948.04</v>
      </c>
    </row>
    <row r="355" spans="1:10" ht="13.5">
      <c r="A355" s="51">
        <v>39350</v>
      </c>
      <c r="B355" s="52">
        <v>12913</v>
      </c>
      <c r="C355" s="53" t="s">
        <v>296</v>
      </c>
      <c r="D355" s="53" t="s">
        <v>297</v>
      </c>
      <c r="E355" s="53" t="s">
        <v>166</v>
      </c>
      <c r="F355" s="53" t="s">
        <v>298</v>
      </c>
      <c r="G355" s="54">
        <v>4560.03</v>
      </c>
      <c r="H355" s="54">
        <v>879611.99</v>
      </c>
      <c r="I355" s="54">
        <v>-97746.66</v>
      </c>
      <c r="J355" s="54">
        <v>91388.01</v>
      </c>
    </row>
    <row r="357" spans="1:82" s="10" customFormat="1" ht="12.75" customHeight="1">
      <c r="A357" s="20">
        <v>3602</v>
      </c>
      <c r="B357" s="21"/>
      <c r="C357" s="101" t="s">
        <v>78</v>
      </c>
      <c r="D357" s="102"/>
      <c r="E357" s="103"/>
      <c r="F357" s="22" t="s">
        <v>14</v>
      </c>
      <c r="G357" s="23"/>
      <c r="H357" s="23"/>
      <c r="I357" s="24">
        <v>2848</v>
      </c>
      <c r="J357" s="25">
        <v>34178</v>
      </c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</row>
    <row r="358" spans="1:10" ht="14.25">
      <c r="A358" s="4"/>
      <c r="F358" s="49" t="s">
        <v>13</v>
      </c>
      <c r="G358" s="55">
        <v>6858.2</v>
      </c>
      <c r="H358" s="55">
        <v>6858.2</v>
      </c>
      <c r="I358" s="54"/>
      <c r="J358" s="54"/>
    </row>
    <row r="359" spans="1:10" ht="14.25">
      <c r="A359" s="51">
        <v>39351</v>
      </c>
      <c r="B359" s="52">
        <v>12917</v>
      </c>
      <c r="C359" s="53" t="s">
        <v>299</v>
      </c>
      <c r="D359" s="53" t="s">
        <v>300</v>
      </c>
      <c r="E359" s="53" t="s">
        <v>167</v>
      </c>
      <c r="F359" s="53" t="s">
        <v>301</v>
      </c>
      <c r="G359" s="54">
        <v>2484</v>
      </c>
      <c r="H359" s="55">
        <v>9342.2</v>
      </c>
      <c r="I359" s="54">
        <v>364</v>
      </c>
      <c r="J359" s="54">
        <v>24835.8</v>
      </c>
    </row>
    <row r="361" spans="1:82" s="10" customFormat="1" ht="12.75" customHeight="1">
      <c r="A361" s="20">
        <v>3604</v>
      </c>
      <c r="B361" s="21"/>
      <c r="C361" s="101" t="s">
        <v>39</v>
      </c>
      <c r="D361" s="102"/>
      <c r="E361" s="103"/>
      <c r="F361" s="22" t="s">
        <v>14</v>
      </c>
      <c r="G361" s="23"/>
      <c r="H361" s="23"/>
      <c r="I361" s="24">
        <v>40000</v>
      </c>
      <c r="J361" s="25">
        <v>480000</v>
      </c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</row>
    <row r="362" spans="1:10" ht="14.25">
      <c r="A362" s="4"/>
      <c r="F362" s="49" t="s">
        <v>13</v>
      </c>
      <c r="G362" s="55">
        <v>290526.72</v>
      </c>
      <c r="H362" s="55">
        <v>290526.72</v>
      </c>
      <c r="I362" s="54"/>
      <c r="J362" s="54"/>
    </row>
    <row r="363" spans="1:10" ht="13.5">
      <c r="A363" s="51">
        <v>39330</v>
      </c>
      <c r="B363" s="52">
        <v>12805</v>
      </c>
      <c r="C363" s="53" t="s">
        <v>302</v>
      </c>
      <c r="D363" s="53" t="s">
        <v>303</v>
      </c>
      <c r="E363" s="53" t="s">
        <v>82</v>
      </c>
      <c r="F363" s="53" t="s">
        <v>304</v>
      </c>
      <c r="G363" s="54">
        <v>1998</v>
      </c>
      <c r="H363" s="54">
        <v>292524.72</v>
      </c>
      <c r="I363" s="54">
        <v>38002</v>
      </c>
      <c r="J363" s="54">
        <v>187475.28</v>
      </c>
    </row>
    <row r="364" spans="1:10" ht="13.5">
      <c r="A364" s="51">
        <v>39349</v>
      </c>
      <c r="B364" s="52">
        <v>12885</v>
      </c>
      <c r="C364" s="53" t="s">
        <v>231</v>
      </c>
      <c r="D364" s="53" t="s">
        <v>232</v>
      </c>
      <c r="E364" s="53" t="s">
        <v>168</v>
      </c>
      <c r="F364" s="53" t="s">
        <v>305</v>
      </c>
      <c r="G364" s="54">
        <v>34317.84</v>
      </c>
      <c r="H364" s="54">
        <v>326842.56</v>
      </c>
      <c r="I364" s="54">
        <v>3684.16</v>
      </c>
      <c r="J364" s="54">
        <v>153157.44</v>
      </c>
    </row>
    <row r="366" spans="1:82" s="10" customFormat="1" ht="12.75" customHeight="1">
      <c r="A366" s="20">
        <v>3701</v>
      </c>
      <c r="B366" s="21"/>
      <c r="C366" s="101" t="s">
        <v>40</v>
      </c>
      <c r="D366" s="102"/>
      <c r="E366" s="103"/>
      <c r="F366" s="22" t="s">
        <v>14</v>
      </c>
      <c r="G366" s="23"/>
      <c r="H366" s="23"/>
      <c r="I366" s="24">
        <v>41667</v>
      </c>
      <c r="J366" s="25">
        <v>500000</v>
      </c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</row>
    <row r="367" spans="1:10" ht="14.25">
      <c r="A367" s="4"/>
      <c r="F367" s="49" t="s">
        <v>13</v>
      </c>
      <c r="G367" s="55">
        <v>109019.22</v>
      </c>
      <c r="H367" s="55">
        <v>109019.22</v>
      </c>
      <c r="I367" s="54"/>
      <c r="J367" s="54"/>
    </row>
    <row r="368" spans="1:10" ht="13.5">
      <c r="A368" s="51">
        <v>39343</v>
      </c>
      <c r="B368" s="52">
        <v>31</v>
      </c>
      <c r="C368" s="53" t="s">
        <v>223</v>
      </c>
      <c r="D368" s="53" t="s">
        <v>189</v>
      </c>
      <c r="E368" s="53" t="s">
        <v>127</v>
      </c>
      <c r="F368" s="53" t="s">
        <v>224</v>
      </c>
      <c r="G368" s="54">
        <v>2620</v>
      </c>
      <c r="H368" s="54">
        <v>111639.22</v>
      </c>
      <c r="I368" s="54">
        <v>39047</v>
      </c>
      <c r="J368" s="54">
        <v>388360.78</v>
      </c>
    </row>
    <row r="369" spans="1:10" ht="13.5">
      <c r="A369" s="51">
        <v>39352</v>
      </c>
      <c r="B369" s="52">
        <v>61</v>
      </c>
      <c r="C369" s="53" t="s">
        <v>193</v>
      </c>
      <c r="D369" s="53" t="s">
        <v>189</v>
      </c>
      <c r="E369" s="53" t="s">
        <v>169</v>
      </c>
      <c r="F369" s="53" t="s">
        <v>306</v>
      </c>
      <c r="G369" s="54">
        <v>550</v>
      </c>
      <c r="H369" s="54">
        <v>112189.22</v>
      </c>
      <c r="I369" s="54">
        <v>38497</v>
      </c>
      <c r="J369" s="54">
        <v>387810.78</v>
      </c>
    </row>
    <row r="370" spans="1:10" ht="13.5">
      <c r="A370" s="51">
        <v>39330</v>
      </c>
      <c r="B370" s="52">
        <v>12804</v>
      </c>
      <c r="C370" s="53" t="s">
        <v>191</v>
      </c>
      <c r="D370" s="53" t="s">
        <v>189</v>
      </c>
      <c r="E370" s="53" t="s">
        <v>84</v>
      </c>
      <c r="F370" s="53" t="s">
        <v>192</v>
      </c>
      <c r="G370" s="54">
        <v>15</v>
      </c>
      <c r="H370" s="54">
        <v>112204.22</v>
      </c>
      <c r="I370" s="54">
        <v>38482</v>
      </c>
      <c r="J370" s="54">
        <v>387795.78</v>
      </c>
    </row>
    <row r="371" spans="1:10" ht="13.5">
      <c r="A371" s="51">
        <v>39331</v>
      </c>
      <c r="B371" s="52">
        <v>12813</v>
      </c>
      <c r="C371" s="53" t="s">
        <v>207</v>
      </c>
      <c r="D371" s="53" t="s">
        <v>189</v>
      </c>
      <c r="E371" s="53" t="s">
        <v>170</v>
      </c>
      <c r="F371" s="53" t="s">
        <v>192</v>
      </c>
      <c r="G371" s="54">
        <v>60</v>
      </c>
      <c r="H371" s="54">
        <v>112264.22</v>
      </c>
      <c r="I371" s="54">
        <v>38422</v>
      </c>
      <c r="J371" s="54">
        <v>387735.78</v>
      </c>
    </row>
    <row r="372" spans="1:10" ht="13.5">
      <c r="A372" s="51">
        <v>39337</v>
      </c>
      <c r="B372" s="52">
        <v>12840</v>
      </c>
      <c r="C372" s="53" t="s">
        <v>193</v>
      </c>
      <c r="D372" s="53" t="s">
        <v>189</v>
      </c>
      <c r="E372" s="53" t="s">
        <v>46</v>
      </c>
      <c r="F372" s="53" t="s">
        <v>192</v>
      </c>
      <c r="G372" s="54">
        <v>20</v>
      </c>
      <c r="H372" s="54">
        <v>112284.22</v>
      </c>
      <c r="I372" s="54">
        <v>38402</v>
      </c>
      <c r="J372" s="54">
        <v>387715.78</v>
      </c>
    </row>
    <row r="373" spans="1:10" ht="13.5">
      <c r="A373" s="51">
        <v>39338</v>
      </c>
      <c r="B373" s="52">
        <v>12845</v>
      </c>
      <c r="C373" s="53" t="s">
        <v>307</v>
      </c>
      <c r="D373" s="53" t="s">
        <v>308</v>
      </c>
      <c r="E373" s="53" t="s">
        <v>171</v>
      </c>
      <c r="F373" s="53" t="s">
        <v>309</v>
      </c>
      <c r="G373" s="54">
        <v>600</v>
      </c>
      <c r="H373" s="54">
        <v>112884.22</v>
      </c>
      <c r="I373" s="54">
        <v>37802</v>
      </c>
      <c r="J373" s="54">
        <v>387115.78</v>
      </c>
    </row>
    <row r="374" spans="1:10" ht="13.5">
      <c r="A374" s="51">
        <v>39338</v>
      </c>
      <c r="B374" s="52">
        <v>12846</v>
      </c>
      <c r="C374" s="53" t="s">
        <v>307</v>
      </c>
      <c r="D374" s="53" t="s">
        <v>308</v>
      </c>
      <c r="E374" s="53" t="s">
        <v>172</v>
      </c>
      <c r="F374" s="53" t="s">
        <v>310</v>
      </c>
      <c r="G374" s="54">
        <v>200</v>
      </c>
      <c r="H374" s="54">
        <v>113084.22</v>
      </c>
      <c r="I374" s="54">
        <v>37602</v>
      </c>
      <c r="J374" s="54">
        <v>386915.78</v>
      </c>
    </row>
    <row r="375" spans="1:10" ht="13.5">
      <c r="A375" s="51">
        <v>39338</v>
      </c>
      <c r="B375" s="52">
        <v>12859</v>
      </c>
      <c r="C375" s="53" t="s">
        <v>221</v>
      </c>
      <c r="D375" s="53" t="s">
        <v>189</v>
      </c>
      <c r="E375" s="53" t="s">
        <v>47</v>
      </c>
      <c r="F375" s="53" t="s">
        <v>192</v>
      </c>
      <c r="G375" s="54">
        <v>140</v>
      </c>
      <c r="H375" s="54">
        <v>113224.22</v>
      </c>
      <c r="I375" s="54">
        <v>37462</v>
      </c>
      <c r="J375" s="54">
        <v>386775.78</v>
      </c>
    </row>
    <row r="376" spans="1:10" ht="13.5">
      <c r="A376" s="51">
        <v>39344</v>
      </c>
      <c r="B376" s="52">
        <v>12870</v>
      </c>
      <c r="C376" s="53" t="s">
        <v>222</v>
      </c>
      <c r="D376" s="53" t="s">
        <v>189</v>
      </c>
      <c r="E376" s="53" t="s">
        <v>122</v>
      </c>
      <c r="F376" s="53" t="s">
        <v>192</v>
      </c>
      <c r="G376" s="54">
        <v>67.5</v>
      </c>
      <c r="H376" s="54">
        <v>113291.72</v>
      </c>
      <c r="I376" s="54">
        <v>37394.5</v>
      </c>
      <c r="J376" s="54">
        <v>386708.28</v>
      </c>
    </row>
    <row r="377" spans="1:10" ht="13.5">
      <c r="A377" s="51">
        <v>39344</v>
      </c>
      <c r="B377" s="52">
        <v>12872</v>
      </c>
      <c r="C377" s="53" t="s">
        <v>193</v>
      </c>
      <c r="D377" s="53" t="s">
        <v>189</v>
      </c>
      <c r="E377" s="53" t="s">
        <v>46</v>
      </c>
      <c r="F377" s="53" t="s">
        <v>192</v>
      </c>
      <c r="G377" s="54">
        <v>3</v>
      </c>
      <c r="H377" s="54">
        <v>113294.72</v>
      </c>
      <c r="I377" s="54">
        <v>37391.5</v>
      </c>
      <c r="J377" s="54">
        <v>386705.28</v>
      </c>
    </row>
    <row r="378" spans="1:10" ht="13.5">
      <c r="A378" s="51">
        <v>39349</v>
      </c>
      <c r="B378" s="52">
        <v>12883</v>
      </c>
      <c r="C378" s="53" t="s">
        <v>207</v>
      </c>
      <c r="D378" s="53" t="s">
        <v>189</v>
      </c>
      <c r="E378" s="53" t="s">
        <v>25</v>
      </c>
      <c r="F378" s="53" t="s">
        <v>192</v>
      </c>
      <c r="G378" s="54">
        <v>38</v>
      </c>
      <c r="H378" s="54">
        <v>113332.72</v>
      </c>
      <c r="I378" s="54">
        <v>37353.5</v>
      </c>
      <c r="J378" s="54">
        <v>386667.28</v>
      </c>
    </row>
    <row r="379" spans="1:10" ht="13.5">
      <c r="A379" s="51">
        <v>39351</v>
      </c>
      <c r="B379" s="52">
        <v>12919</v>
      </c>
      <c r="C379" s="53" t="s">
        <v>311</v>
      </c>
      <c r="D379" s="53" t="s">
        <v>189</v>
      </c>
      <c r="E379" s="53" t="s">
        <v>173</v>
      </c>
      <c r="F379" s="53" t="s">
        <v>312</v>
      </c>
      <c r="G379" s="54">
        <v>1000</v>
      </c>
      <c r="H379" s="54">
        <v>114332.72</v>
      </c>
      <c r="I379" s="54">
        <v>36353.5</v>
      </c>
      <c r="J379" s="54">
        <v>385667.28</v>
      </c>
    </row>
    <row r="381" spans="1:82" s="10" customFormat="1" ht="12.75" customHeight="1">
      <c r="A381" s="20">
        <v>3702</v>
      </c>
      <c r="B381" s="21"/>
      <c r="C381" s="101" t="s">
        <v>79</v>
      </c>
      <c r="D381" s="102"/>
      <c r="E381" s="103"/>
      <c r="F381" s="22" t="s">
        <v>14</v>
      </c>
      <c r="G381" s="23"/>
      <c r="H381" s="23"/>
      <c r="I381" s="24">
        <v>25000</v>
      </c>
      <c r="J381" s="25">
        <v>300000</v>
      </c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</row>
    <row r="382" spans="1:10" ht="14.25">
      <c r="A382" s="4"/>
      <c r="F382" s="49" t="s">
        <v>13</v>
      </c>
      <c r="G382" s="55">
        <v>133403.02</v>
      </c>
      <c r="H382" s="55">
        <v>133403.02</v>
      </c>
      <c r="I382" s="54"/>
      <c r="J382" s="54"/>
    </row>
    <row r="383" spans="1:10" ht="13.5">
      <c r="A383" s="51">
        <v>39343</v>
      </c>
      <c r="B383" s="52">
        <v>31</v>
      </c>
      <c r="C383" s="53" t="s">
        <v>223</v>
      </c>
      <c r="D383" s="53" t="s">
        <v>189</v>
      </c>
      <c r="E383" s="53" t="s">
        <v>127</v>
      </c>
      <c r="F383" s="53" t="s">
        <v>224</v>
      </c>
      <c r="G383" s="54">
        <v>50834</v>
      </c>
      <c r="H383" s="54">
        <v>184237.02</v>
      </c>
      <c r="I383" s="54">
        <v>-25834</v>
      </c>
      <c r="J383" s="54">
        <v>115762.98</v>
      </c>
    </row>
    <row r="384" spans="1:10" ht="13.5">
      <c r="A384" s="51">
        <v>39352</v>
      </c>
      <c r="B384" s="52">
        <v>61</v>
      </c>
      <c r="C384" s="53" t="s">
        <v>193</v>
      </c>
      <c r="D384" s="53" t="s">
        <v>189</v>
      </c>
      <c r="E384" s="53" t="s">
        <v>169</v>
      </c>
      <c r="F384" s="53" t="s">
        <v>306</v>
      </c>
      <c r="G384" s="54">
        <v>240</v>
      </c>
      <c r="H384" s="54">
        <v>184477.02</v>
      </c>
      <c r="I384" s="54">
        <v>-26074</v>
      </c>
      <c r="J384" s="54">
        <v>115522.98</v>
      </c>
    </row>
    <row r="385" spans="1:10" ht="13.5">
      <c r="A385" s="51">
        <v>39351</v>
      </c>
      <c r="B385" s="52">
        <v>12919</v>
      </c>
      <c r="C385" s="53" t="s">
        <v>311</v>
      </c>
      <c r="D385" s="53" t="s">
        <v>189</v>
      </c>
      <c r="E385" s="53" t="s">
        <v>173</v>
      </c>
      <c r="F385" s="53" t="s">
        <v>312</v>
      </c>
      <c r="G385" s="54">
        <v>2882.31</v>
      </c>
      <c r="H385" s="54">
        <v>187359.33</v>
      </c>
      <c r="I385" s="54">
        <v>-28956.31</v>
      </c>
      <c r="J385" s="54">
        <v>112640.67</v>
      </c>
    </row>
    <row r="387" spans="1:82" s="10" customFormat="1" ht="12.75" customHeight="1">
      <c r="A387" s="20">
        <v>3802</v>
      </c>
      <c r="B387" s="21"/>
      <c r="C387" s="101" t="s">
        <v>41</v>
      </c>
      <c r="D387" s="102"/>
      <c r="E387" s="103"/>
      <c r="F387" s="22" t="s">
        <v>14</v>
      </c>
      <c r="G387" s="23"/>
      <c r="H387" s="23"/>
      <c r="I387" s="24">
        <v>40000</v>
      </c>
      <c r="J387" s="25">
        <v>480000</v>
      </c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</row>
    <row r="388" spans="1:10" ht="14.25">
      <c r="A388" s="4"/>
      <c r="F388" s="49" t="s">
        <v>13</v>
      </c>
      <c r="G388" s="55">
        <v>530284.12</v>
      </c>
      <c r="H388" s="55">
        <v>530284.12</v>
      </c>
      <c r="I388" s="54">
        <v>40000</v>
      </c>
      <c r="J388" s="54">
        <v>-50284.12</v>
      </c>
    </row>
    <row r="390" spans="1:82" s="10" customFormat="1" ht="12.75" customHeight="1">
      <c r="A390" s="20">
        <v>3000</v>
      </c>
      <c r="B390" s="21"/>
      <c r="C390" s="101" t="s">
        <v>42</v>
      </c>
      <c r="D390" s="102"/>
      <c r="E390" s="103"/>
      <c r="F390" s="22" t="s">
        <v>14</v>
      </c>
      <c r="G390" s="23"/>
      <c r="H390" s="23"/>
      <c r="I390" s="24">
        <v>609286</v>
      </c>
      <c r="J390" s="25">
        <v>8768402</v>
      </c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</row>
    <row r="391" spans="1:82" s="36" customFormat="1" ht="12.75" customHeight="1">
      <c r="A391" s="26"/>
      <c r="B391" s="27"/>
      <c r="C391" s="28"/>
      <c r="D391" s="29"/>
      <c r="E391" s="30"/>
      <c r="F391" s="31" t="s">
        <v>13</v>
      </c>
      <c r="G391" s="32">
        <v>720184</v>
      </c>
      <c r="H391" s="32">
        <v>6471079</v>
      </c>
      <c r="I391" s="33">
        <v>-110898</v>
      </c>
      <c r="J391" s="34">
        <v>2297323</v>
      </c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BV391" s="35"/>
      <c r="BW391" s="35"/>
      <c r="BX391" s="35"/>
      <c r="BY391" s="35"/>
      <c r="BZ391" s="35"/>
      <c r="CA391" s="35"/>
      <c r="CB391" s="35"/>
      <c r="CC391" s="35"/>
      <c r="CD391" s="35"/>
    </row>
    <row r="392" spans="1:82" s="36" customFormat="1" ht="12.75" customHeight="1">
      <c r="A392" s="37"/>
      <c r="B392" s="38"/>
      <c r="C392" s="95"/>
      <c r="D392" s="96"/>
      <c r="E392" s="97"/>
      <c r="F392" s="39"/>
      <c r="G392" s="40">
        <v>0</v>
      </c>
      <c r="H392" s="40">
        <v>221600</v>
      </c>
      <c r="I392" s="41">
        <v>0</v>
      </c>
      <c r="J392" s="41">
        <v>47622</v>
      </c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  <c r="BX392" s="35"/>
      <c r="BY392" s="35"/>
      <c r="BZ392" s="35"/>
      <c r="CA392" s="35"/>
      <c r="CB392" s="35"/>
      <c r="CC392" s="35"/>
      <c r="CD392" s="35"/>
    </row>
    <row r="393" spans="1:82" s="36" customFormat="1" ht="12.75" customHeight="1">
      <c r="A393" s="42"/>
      <c r="B393" s="43"/>
      <c r="C393" s="98"/>
      <c r="D393" s="99"/>
      <c r="E393" s="100"/>
      <c r="F393" s="44"/>
      <c r="G393" s="45">
        <f>G391+G392</f>
        <v>720184</v>
      </c>
      <c r="H393" s="45">
        <f>H391+H392</f>
        <v>6692679</v>
      </c>
      <c r="I393" s="46">
        <f>I391+I392</f>
        <v>-110898</v>
      </c>
      <c r="J393" s="45">
        <f>J391+J392</f>
        <v>2344945</v>
      </c>
      <c r="K393" s="47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BV393" s="35"/>
      <c r="BW393" s="35"/>
      <c r="BX393" s="35"/>
      <c r="BY393" s="35"/>
      <c r="BZ393" s="35"/>
      <c r="CA393" s="35"/>
      <c r="CB393" s="35"/>
      <c r="CC393" s="35"/>
      <c r="CD393" s="35"/>
    </row>
    <row r="394" spans="1:10" ht="14.25" thickBot="1">
      <c r="A394" s="6"/>
      <c r="B394" s="5"/>
      <c r="C394" s="5"/>
      <c r="D394" s="5"/>
      <c r="E394" s="5"/>
      <c r="F394" s="5"/>
      <c r="G394" s="7"/>
      <c r="H394" s="7"/>
      <c r="I394" s="54"/>
      <c r="J394" s="7"/>
    </row>
    <row r="395" spans="1:5" s="19" customFormat="1" ht="15" thickBot="1">
      <c r="A395" s="18"/>
      <c r="B395" s="18"/>
      <c r="C395" s="92" t="s">
        <v>188</v>
      </c>
      <c r="D395" s="93"/>
      <c r="E395" s="94"/>
    </row>
    <row r="396" spans="1:82" s="10" customFormat="1" ht="12.75" customHeight="1">
      <c r="A396" s="20">
        <v>5101</v>
      </c>
      <c r="B396" s="21"/>
      <c r="C396" s="101" t="s">
        <v>43</v>
      </c>
      <c r="D396" s="102"/>
      <c r="E396" s="103"/>
      <c r="F396" s="22" t="s">
        <v>14</v>
      </c>
      <c r="G396" s="23"/>
      <c r="H396" s="23"/>
      <c r="I396" s="24">
        <v>0</v>
      </c>
      <c r="J396" s="25">
        <v>150000</v>
      </c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</row>
    <row r="397" spans="6:10" ht="14.25">
      <c r="F397" s="49" t="s">
        <v>13</v>
      </c>
      <c r="G397" s="55">
        <v>20940.21</v>
      </c>
      <c r="H397" s="55">
        <v>20940.21</v>
      </c>
      <c r="I397" s="54"/>
      <c r="J397" s="54"/>
    </row>
    <row r="398" spans="1:10" ht="13.5">
      <c r="A398" s="51">
        <v>39345</v>
      </c>
      <c r="B398" s="52">
        <v>12875</v>
      </c>
      <c r="C398" s="53" t="s">
        <v>313</v>
      </c>
      <c r="D398" s="53" t="s">
        <v>314</v>
      </c>
      <c r="E398" s="53" t="s">
        <v>174</v>
      </c>
      <c r="F398" s="53" t="s">
        <v>315</v>
      </c>
      <c r="G398" s="54">
        <v>1320.16</v>
      </c>
      <c r="H398" s="54">
        <v>22260.37</v>
      </c>
      <c r="I398" s="54">
        <v>-1320.16</v>
      </c>
      <c r="J398" s="54">
        <v>127739.63</v>
      </c>
    </row>
    <row r="400" spans="1:82" s="10" customFormat="1" ht="12.75" customHeight="1">
      <c r="A400" s="20">
        <v>5102</v>
      </c>
      <c r="B400" s="21"/>
      <c r="C400" s="101" t="s">
        <v>44</v>
      </c>
      <c r="D400" s="102"/>
      <c r="E400" s="103"/>
      <c r="F400" s="22" t="s">
        <v>14</v>
      </c>
      <c r="G400" s="23"/>
      <c r="H400" s="23"/>
      <c r="I400" s="24">
        <v>1500</v>
      </c>
      <c r="J400" s="25">
        <v>18000</v>
      </c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</row>
    <row r="401" spans="1:10" ht="14.25">
      <c r="A401" s="4"/>
      <c r="F401" s="49" t="s">
        <v>13</v>
      </c>
      <c r="G401" s="55">
        <v>27600.04</v>
      </c>
      <c r="H401" s="55">
        <v>27600.04</v>
      </c>
      <c r="I401" s="54"/>
      <c r="J401" s="54"/>
    </row>
    <row r="402" spans="1:10" ht="13.5">
      <c r="A402" s="51">
        <v>39346</v>
      </c>
      <c r="B402" s="52">
        <v>12880</v>
      </c>
      <c r="C402" s="53" t="s">
        <v>316</v>
      </c>
      <c r="D402" s="53" t="s">
        <v>317</v>
      </c>
      <c r="E402" s="53" t="s">
        <v>175</v>
      </c>
      <c r="F402" s="53" t="s">
        <v>318</v>
      </c>
      <c r="G402" s="54">
        <v>23496.8</v>
      </c>
      <c r="H402" s="54">
        <v>51096.84</v>
      </c>
      <c r="I402" s="54">
        <v>-21996.8</v>
      </c>
      <c r="J402" s="54">
        <v>-33096.84</v>
      </c>
    </row>
    <row r="404" spans="1:82" s="10" customFormat="1" ht="12.75" customHeight="1">
      <c r="A404" s="20">
        <v>5103</v>
      </c>
      <c r="B404" s="21"/>
      <c r="C404" s="101" t="s">
        <v>45</v>
      </c>
      <c r="D404" s="102"/>
      <c r="E404" s="103"/>
      <c r="F404" s="22" t="s">
        <v>14</v>
      </c>
      <c r="G404" s="23"/>
      <c r="H404" s="23"/>
      <c r="I404" s="24">
        <v>1250</v>
      </c>
      <c r="J404" s="25">
        <v>15000</v>
      </c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</row>
    <row r="405" spans="1:10" ht="14.25">
      <c r="A405" s="4"/>
      <c r="F405" s="49" t="s">
        <v>13</v>
      </c>
      <c r="G405" s="55">
        <v>0</v>
      </c>
      <c r="H405" s="55">
        <v>0</v>
      </c>
      <c r="I405" s="54">
        <v>1250</v>
      </c>
      <c r="J405" s="54">
        <v>15000</v>
      </c>
    </row>
    <row r="406" spans="1:10" ht="14.25">
      <c r="A406" s="4"/>
      <c r="F406" s="49"/>
      <c r="G406" s="55"/>
      <c r="H406" s="55"/>
      <c r="I406" s="54"/>
      <c r="J406" s="54"/>
    </row>
    <row r="407" spans="1:82" s="10" customFormat="1" ht="12.75" customHeight="1">
      <c r="A407" s="20">
        <v>5204</v>
      </c>
      <c r="B407" s="21"/>
      <c r="C407" s="101" t="s">
        <v>80</v>
      </c>
      <c r="D407" s="102"/>
      <c r="E407" s="103"/>
      <c r="F407" s="22" t="s">
        <v>14</v>
      </c>
      <c r="G407" s="23"/>
      <c r="H407" s="23"/>
      <c r="I407" s="24">
        <v>1833</v>
      </c>
      <c r="J407" s="25">
        <v>22000</v>
      </c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</row>
    <row r="408" spans="1:10" ht="14.25">
      <c r="A408" s="4"/>
      <c r="F408" s="49" t="s">
        <v>13</v>
      </c>
      <c r="G408" s="7">
        <v>0</v>
      </c>
      <c r="H408" s="7">
        <v>0</v>
      </c>
      <c r="I408" s="54">
        <v>1833</v>
      </c>
      <c r="J408" s="54">
        <v>21996</v>
      </c>
    </row>
    <row r="410" spans="1:82" s="10" customFormat="1" ht="12.75" customHeight="1" hidden="1">
      <c r="A410" s="20">
        <v>5206</v>
      </c>
      <c r="B410" s="21"/>
      <c r="C410" s="101" t="s">
        <v>81</v>
      </c>
      <c r="D410" s="102"/>
      <c r="E410" s="103"/>
      <c r="F410" s="22"/>
      <c r="G410" s="23"/>
      <c r="H410" s="23"/>
      <c r="I410" s="24"/>
      <c r="J410" s="25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</row>
    <row r="411" spans="1:10" ht="14.25" hidden="1">
      <c r="A411" s="4"/>
      <c r="F411" s="49" t="s">
        <v>13</v>
      </c>
      <c r="G411" s="55">
        <v>0</v>
      </c>
      <c r="H411" s="55">
        <v>0</v>
      </c>
      <c r="I411" s="54">
        <v>0</v>
      </c>
      <c r="J411" s="54">
        <v>0</v>
      </c>
    </row>
    <row r="412" ht="12.75" hidden="1"/>
    <row r="413" spans="1:82" s="10" customFormat="1" ht="12.75" customHeight="1" hidden="1">
      <c r="A413" s="20">
        <v>5301</v>
      </c>
      <c r="B413" s="21"/>
      <c r="C413" s="101" t="s">
        <v>1</v>
      </c>
      <c r="D413" s="102"/>
      <c r="E413" s="103"/>
      <c r="F413" s="22"/>
      <c r="G413" s="23"/>
      <c r="H413" s="23"/>
      <c r="I413" s="24"/>
      <c r="J413" s="25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</row>
    <row r="414" spans="6:10" ht="14.25" hidden="1">
      <c r="F414" s="49" t="s">
        <v>13</v>
      </c>
      <c r="G414" s="55">
        <v>0</v>
      </c>
      <c r="H414" s="55">
        <v>0</v>
      </c>
      <c r="I414" s="54">
        <v>0</v>
      </c>
      <c r="J414" s="54">
        <v>0</v>
      </c>
    </row>
    <row r="415" ht="12.75" hidden="1"/>
    <row r="416" spans="1:82" s="10" customFormat="1" ht="12.75" customHeight="1">
      <c r="A416" s="20">
        <v>5000</v>
      </c>
      <c r="B416" s="21"/>
      <c r="C416" s="101" t="s">
        <v>351</v>
      </c>
      <c r="D416" s="102"/>
      <c r="E416" s="103"/>
      <c r="F416" s="22" t="s">
        <v>14</v>
      </c>
      <c r="G416" s="23"/>
      <c r="H416" s="23"/>
      <c r="I416" s="24">
        <v>4583</v>
      </c>
      <c r="J416" s="25">
        <v>205000</v>
      </c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</row>
    <row r="417" spans="1:82" s="36" customFormat="1" ht="12.75" customHeight="1">
      <c r="A417" s="26"/>
      <c r="B417" s="27"/>
      <c r="C417" s="28"/>
      <c r="D417" s="29"/>
      <c r="E417" s="30" t="s">
        <v>181</v>
      </c>
      <c r="F417" s="31" t="s">
        <v>13</v>
      </c>
      <c r="G417" s="32">
        <v>24817</v>
      </c>
      <c r="H417" s="32">
        <v>73357</v>
      </c>
      <c r="I417" s="33">
        <v>-20234</v>
      </c>
      <c r="J417" s="34">
        <v>131643</v>
      </c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/>
      <c r="BU417" s="35"/>
      <c r="BV417" s="35"/>
      <c r="BW417" s="35"/>
      <c r="BX417" s="35"/>
      <c r="BY417" s="35"/>
      <c r="BZ417" s="35"/>
      <c r="CA417" s="35"/>
      <c r="CB417" s="35"/>
      <c r="CC417" s="35"/>
      <c r="CD417" s="35"/>
    </row>
    <row r="418" spans="1:82" s="36" customFormat="1" ht="12.75" customHeight="1">
      <c r="A418" s="37"/>
      <c r="B418" s="38"/>
      <c r="C418" s="95" t="s">
        <v>182</v>
      </c>
      <c r="D418" s="96"/>
      <c r="E418" s="97"/>
      <c r="F418" s="39"/>
      <c r="G418" s="40">
        <v>0</v>
      </c>
      <c r="H418" s="40">
        <v>0</v>
      </c>
      <c r="I418" s="41">
        <v>0</v>
      </c>
      <c r="J418" s="41">
        <v>0</v>
      </c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BV418" s="35"/>
      <c r="BW418" s="35"/>
      <c r="BX418" s="35"/>
      <c r="BY418" s="35"/>
      <c r="BZ418" s="35"/>
      <c r="CA418" s="35"/>
      <c r="CB418" s="35"/>
      <c r="CC418" s="35"/>
      <c r="CD418" s="35"/>
    </row>
    <row r="419" spans="1:82" s="36" customFormat="1" ht="12.75" customHeight="1" thickBot="1">
      <c r="A419" s="42"/>
      <c r="B419" s="43"/>
      <c r="C419" s="98" t="s">
        <v>352</v>
      </c>
      <c r="D419" s="99"/>
      <c r="E419" s="100"/>
      <c r="F419" s="44"/>
      <c r="G419" s="45">
        <f>G417+G418</f>
        <v>24817</v>
      </c>
      <c r="H419" s="45">
        <f>H417+H418</f>
        <v>73357</v>
      </c>
      <c r="I419" s="46">
        <f>I417+I418</f>
        <v>-20234</v>
      </c>
      <c r="J419" s="45">
        <f>J417+J418</f>
        <v>131643</v>
      </c>
      <c r="K419" s="47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  <c r="BL419" s="35"/>
      <c r="BM419" s="35"/>
      <c r="BN419" s="35"/>
      <c r="BO419" s="35"/>
      <c r="BP419" s="35"/>
      <c r="BQ419" s="35"/>
      <c r="BR419" s="35"/>
      <c r="BS419" s="35"/>
      <c r="BT419" s="35"/>
      <c r="BU419" s="35"/>
      <c r="BV419" s="35"/>
      <c r="BW419" s="35"/>
      <c r="BX419" s="35"/>
      <c r="BY419" s="35"/>
      <c r="BZ419" s="35"/>
      <c r="CA419" s="35"/>
      <c r="CB419" s="35"/>
      <c r="CC419" s="35"/>
      <c r="CD419" s="35"/>
    </row>
    <row r="420" spans="1:82" s="36" customFormat="1" ht="18" customHeight="1" thickBot="1">
      <c r="A420" s="42"/>
      <c r="B420" s="43"/>
      <c r="C420" s="92" t="s">
        <v>353</v>
      </c>
      <c r="D420" s="93"/>
      <c r="E420" s="94"/>
      <c r="F420" s="44"/>
      <c r="G420" s="45">
        <v>6599294</v>
      </c>
      <c r="H420" s="45">
        <v>35216259</v>
      </c>
      <c r="I420" s="46">
        <v>-2217233</v>
      </c>
      <c r="J420" s="45">
        <v>14911772</v>
      </c>
      <c r="K420" s="47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  <c r="BV420" s="35"/>
      <c r="BW420" s="35"/>
      <c r="BX420" s="35"/>
      <c r="BY420" s="35"/>
      <c r="BZ420" s="35"/>
      <c r="CA420" s="35"/>
      <c r="CB420" s="35"/>
      <c r="CC420" s="35"/>
      <c r="CD420" s="35"/>
    </row>
    <row r="421" spans="1:10" ht="13.5">
      <c r="A421" s="6"/>
      <c r="B421" s="5"/>
      <c r="C421" s="5"/>
      <c r="D421" s="5"/>
      <c r="E421" s="5"/>
      <c r="F421" s="5"/>
      <c r="G421" s="54"/>
      <c r="H421" s="54"/>
      <c r="I421" s="54"/>
      <c r="J421" s="54"/>
    </row>
    <row r="422" spans="1:10" ht="14.25" thickBot="1">
      <c r="A422" s="6"/>
      <c r="B422" s="5"/>
      <c r="C422" s="5"/>
      <c r="D422" s="5"/>
      <c r="E422" s="5"/>
      <c r="F422" s="5"/>
      <c r="G422" s="54"/>
      <c r="H422" s="54"/>
      <c r="I422" s="54"/>
      <c r="J422" s="54"/>
    </row>
    <row r="423" spans="1:82" s="10" customFormat="1" ht="18.75" customHeight="1" thickBot="1">
      <c r="A423" s="60"/>
      <c r="B423" s="61"/>
      <c r="C423" s="92" t="s">
        <v>325</v>
      </c>
      <c r="D423" s="93"/>
      <c r="E423" s="94"/>
      <c r="F423" s="62"/>
      <c r="G423" s="63"/>
      <c r="H423" s="63"/>
      <c r="I423" s="64"/>
      <c r="J423" s="64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</row>
    <row r="424" spans="1:82" s="10" customFormat="1" ht="12.75" customHeight="1">
      <c r="A424" s="20"/>
      <c r="B424" s="21"/>
      <c r="C424" s="106" t="s">
        <v>326</v>
      </c>
      <c r="D424" s="107"/>
      <c r="E424" s="108"/>
      <c r="F424" s="22" t="s">
        <v>14</v>
      </c>
      <c r="G424" s="23"/>
      <c r="H424" s="23"/>
      <c r="I424" s="32">
        <v>2020520</v>
      </c>
      <c r="J424" s="34">
        <v>24246239</v>
      </c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</row>
    <row r="425" spans="1:82" s="68" customFormat="1" ht="12">
      <c r="A425" s="65"/>
      <c r="B425" s="27"/>
      <c r="C425" s="31"/>
      <c r="D425" s="31"/>
      <c r="E425" s="31"/>
      <c r="F425" s="31" t="s">
        <v>13</v>
      </c>
      <c r="G425" s="66">
        <v>16164160</v>
      </c>
      <c r="H425" s="66">
        <f>G425</f>
        <v>16164160</v>
      </c>
      <c r="I425" s="66"/>
      <c r="J425" s="66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</row>
    <row r="426" spans="1:82" s="69" customFormat="1" ht="12.75">
      <c r="A426" s="51">
        <v>39328</v>
      </c>
      <c r="B426" s="52">
        <v>12790</v>
      </c>
      <c r="C426" s="67" t="s">
        <v>327</v>
      </c>
      <c r="D426" s="67" t="s">
        <v>328</v>
      </c>
      <c r="E426" s="67" t="s">
        <v>356</v>
      </c>
      <c r="F426" s="67" t="s">
        <v>329</v>
      </c>
      <c r="G426" s="54">
        <v>708776.45</v>
      </c>
      <c r="H426" s="54">
        <f>H425+G426</f>
        <v>16872936.45</v>
      </c>
      <c r="I426" s="54">
        <f>I424-G426</f>
        <v>1311743.55</v>
      </c>
      <c r="J426" s="54">
        <f>J$424-H426</f>
        <v>7373302.550000001</v>
      </c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  <c r="CD426" s="67"/>
    </row>
    <row r="427" spans="1:82" s="69" customFormat="1" ht="12.75">
      <c r="A427" s="51">
        <v>39330</v>
      </c>
      <c r="B427" s="52">
        <v>12803</v>
      </c>
      <c r="C427" s="35" t="s">
        <v>330</v>
      </c>
      <c r="D427" s="35" t="s">
        <v>331</v>
      </c>
      <c r="E427" s="67" t="s">
        <v>356</v>
      </c>
      <c r="F427" s="70" t="s">
        <v>329</v>
      </c>
      <c r="G427" s="54">
        <v>556105.33</v>
      </c>
      <c r="H427" s="54">
        <f>H426+G427</f>
        <v>17429041.779999997</v>
      </c>
      <c r="I427" s="54">
        <f aca="true" t="shared" si="2" ref="I427:I433">I426-G427</f>
        <v>755638.2200000001</v>
      </c>
      <c r="J427" s="54">
        <f>J$424-H427</f>
        <v>6817197.2200000025</v>
      </c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</row>
    <row r="428" spans="1:82" s="69" customFormat="1" ht="12.75">
      <c r="A428" s="51">
        <v>39328</v>
      </c>
      <c r="B428" s="52">
        <v>12793</v>
      </c>
      <c r="C428" s="35" t="s">
        <v>332</v>
      </c>
      <c r="D428" s="35" t="s">
        <v>333</v>
      </c>
      <c r="E428" s="67" t="s">
        <v>356</v>
      </c>
      <c r="F428" s="70" t="s">
        <v>329</v>
      </c>
      <c r="G428" s="54">
        <v>178311.39</v>
      </c>
      <c r="H428" s="54">
        <f aca="true" t="shared" si="3" ref="H428:H433">H427+G428</f>
        <v>17607353.169999998</v>
      </c>
      <c r="I428" s="54">
        <f t="shared" si="2"/>
        <v>577326.8300000001</v>
      </c>
      <c r="J428" s="54">
        <f aca="true" t="shared" si="4" ref="J428:J433">J$424-H428</f>
        <v>6638885.830000002</v>
      </c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</row>
    <row r="429" spans="1:82" s="69" customFormat="1" ht="12.75">
      <c r="A429" s="51">
        <v>39328</v>
      </c>
      <c r="B429" s="52">
        <v>12794</v>
      </c>
      <c r="C429" s="35" t="s">
        <v>334</v>
      </c>
      <c r="D429" s="35" t="s">
        <v>335</v>
      </c>
      <c r="E429" s="67" t="s">
        <v>356</v>
      </c>
      <c r="F429" s="70" t="s">
        <v>329</v>
      </c>
      <c r="G429" s="54">
        <v>121838.62</v>
      </c>
      <c r="H429" s="54">
        <f t="shared" si="3"/>
        <v>17729191.79</v>
      </c>
      <c r="I429" s="54">
        <f t="shared" si="2"/>
        <v>455488.2100000001</v>
      </c>
      <c r="J429" s="54">
        <f t="shared" si="4"/>
        <v>6517047.210000001</v>
      </c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  <c r="CB429" s="67"/>
      <c r="CC429" s="67"/>
      <c r="CD429" s="67"/>
    </row>
    <row r="430" spans="1:82" s="69" customFormat="1" ht="12.75">
      <c r="A430" s="51">
        <v>39328</v>
      </c>
      <c r="B430" s="52">
        <v>12795</v>
      </c>
      <c r="C430" s="35" t="s">
        <v>336</v>
      </c>
      <c r="D430" s="35" t="s">
        <v>337</v>
      </c>
      <c r="E430" s="67" t="s">
        <v>356</v>
      </c>
      <c r="F430" s="70" t="s">
        <v>329</v>
      </c>
      <c r="G430" s="54">
        <v>126234.54</v>
      </c>
      <c r="H430" s="54">
        <f t="shared" si="3"/>
        <v>17855426.33</v>
      </c>
      <c r="I430" s="54">
        <f t="shared" si="2"/>
        <v>329253.6700000001</v>
      </c>
      <c r="J430" s="54">
        <f t="shared" si="4"/>
        <v>6390812.670000002</v>
      </c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</row>
    <row r="431" spans="1:82" s="69" customFormat="1" ht="12.75">
      <c r="A431" s="51">
        <v>39328</v>
      </c>
      <c r="B431" s="52">
        <v>12796</v>
      </c>
      <c r="C431" s="35" t="s">
        <v>338</v>
      </c>
      <c r="D431" s="35" t="s">
        <v>339</v>
      </c>
      <c r="E431" s="67" t="s">
        <v>356</v>
      </c>
      <c r="F431" s="70" t="s">
        <v>329</v>
      </c>
      <c r="G431" s="54">
        <v>89814.99</v>
      </c>
      <c r="H431" s="54">
        <f t="shared" si="3"/>
        <v>17945241.319999997</v>
      </c>
      <c r="I431" s="54">
        <f t="shared" si="2"/>
        <v>239438.6800000001</v>
      </c>
      <c r="J431" s="54">
        <f t="shared" si="4"/>
        <v>6300997.680000003</v>
      </c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</row>
    <row r="432" spans="1:82" s="69" customFormat="1" ht="12.75">
      <c r="A432" s="51">
        <v>39328</v>
      </c>
      <c r="B432" s="52">
        <v>12797</v>
      </c>
      <c r="C432" s="35" t="s">
        <v>340</v>
      </c>
      <c r="D432" s="35" t="s">
        <v>341</v>
      </c>
      <c r="E432" s="67" t="s">
        <v>356</v>
      </c>
      <c r="F432" s="70" t="s">
        <v>329</v>
      </c>
      <c r="G432" s="54">
        <v>142637.8</v>
      </c>
      <c r="H432" s="54">
        <f t="shared" si="3"/>
        <v>18087879.119999997</v>
      </c>
      <c r="I432" s="54">
        <f t="shared" si="2"/>
        <v>96800.88000000012</v>
      </c>
      <c r="J432" s="54">
        <f t="shared" si="4"/>
        <v>6158359.880000003</v>
      </c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</row>
    <row r="433" spans="1:82" s="69" customFormat="1" ht="12.75">
      <c r="A433" s="51">
        <v>39328</v>
      </c>
      <c r="B433" s="52">
        <v>12798</v>
      </c>
      <c r="C433" s="35" t="s">
        <v>342</v>
      </c>
      <c r="D433" s="35" t="s">
        <v>343</v>
      </c>
      <c r="E433" s="67" t="s">
        <v>356</v>
      </c>
      <c r="F433" s="70" t="s">
        <v>329</v>
      </c>
      <c r="G433" s="54">
        <v>96800.81</v>
      </c>
      <c r="H433" s="54">
        <f t="shared" si="3"/>
        <v>18184679.929999996</v>
      </c>
      <c r="I433" s="54">
        <f t="shared" si="2"/>
        <v>0.07000000012340024</v>
      </c>
      <c r="J433" s="54">
        <f t="shared" si="4"/>
        <v>6061559.070000004</v>
      </c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  <c r="CB433" s="67"/>
      <c r="CC433" s="67"/>
      <c r="CD433" s="67"/>
    </row>
    <row r="434" spans="1:10" s="74" customFormat="1" ht="12.75">
      <c r="A434" s="71"/>
      <c r="B434" s="72"/>
      <c r="C434" s="73"/>
      <c r="D434" s="73"/>
      <c r="E434" s="73"/>
      <c r="F434" s="73"/>
      <c r="G434" s="54"/>
      <c r="H434" s="54"/>
      <c r="I434" s="54"/>
      <c r="J434" s="54"/>
    </row>
    <row r="435" spans="1:82" s="10" customFormat="1" ht="12.75" customHeight="1">
      <c r="A435" s="20"/>
      <c r="B435" s="21"/>
      <c r="C435" s="106" t="s">
        <v>344</v>
      </c>
      <c r="D435" s="107"/>
      <c r="E435" s="108"/>
      <c r="F435" s="22" t="s">
        <v>14</v>
      </c>
      <c r="G435" s="23"/>
      <c r="H435" s="23"/>
      <c r="I435" s="32">
        <v>116461</v>
      </c>
      <c r="J435" s="34">
        <v>1397530</v>
      </c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</row>
    <row r="436" spans="1:82" s="68" customFormat="1" ht="12">
      <c r="A436" s="65"/>
      <c r="B436" s="27"/>
      <c r="C436" s="31"/>
      <c r="D436" s="31"/>
      <c r="E436" s="31"/>
      <c r="F436" s="31" t="s">
        <v>13</v>
      </c>
      <c r="G436" s="75">
        <v>0</v>
      </c>
      <c r="H436" s="75">
        <v>402602</v>
      </c>
      <c r="I436" s="75"/>
      <c r="J436" s="76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  <c r="CB436" s="67"/>
      <c r="CC436" s="67"/>
      <c r="CD436" s="67"/>
    </row>
    <row r="437" spans="1:10" s="74" customFormat="1" ht="12">
      <c r="A437" s="80">
        <v>39346</v>
      </c>
      <c r="B437" s="72">
        <v>12881</v>
      </c>
      <c r="C437" s="35" t="s">
        <v>338</v>
      </c>
      <c r="D437" s="35" t="s">
        <v>339</v>
      </c>
      <c r="E437" s="67" t="s">
        <v>357</v>
      </c>
      <c r="F437" s="72" t="s">
        <v>344</v>
      </c>
      <c r="G437" s="81">
        <v>5750</v>
      </c>
      <c r="H437" s="81">
        <f>G437+H436</f>
        <v>408352</v>
      </c>
      <c r="I437" s="81">
        <f>I435-G437</f>
        <v>110711</v>
      </c>
      <c r="J437" s="82">
        <f>J435-H437</f>
        <v>989178</v>
      </c>
    </row>
    <row r="438" spans="1:10" s="74" customFormat="1" ht="12">
      <c r="A438" s="80"/>
      <c r="B438" s="72"/>
      <c r="C438" s="67"/>
      <c r="D438" s="67"/>
      <c r="E438" s="67"/>
      <c r="F438" s="72"/>
      <c r="G438" s="81"/>
      <c r="H438" s="81"/>
      <c r="I438" s="81"/>
      <c r="J438" s="82"/>
    </row>
    <row r="439" spans="1:82" s="10" customFormat="1" ht="12.75" customHeight="1">
      <c r="A439" s="20"/>
      <c r="B439" s="21"/>
      <c r="C439" s="106" t="s">
        <v>345</v>
      </c>
      <c r="D439" s="107"/>
      <c r="E439" s="108"/>
      <c r="F439" s="22" t="s">
        <v>14</v>
      </c>
      <c r="G439" s="23"/>
      <c r="H439" s="23">
        <v>0</v>
      </c>
      <c r="I439" s="24">
        <v>0</v>
      </c>
      <c r="J439" s="34">
        <v>73472</v>
      </c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</row>
    <row r="440" spans="1:82" s="68" customFormat="1" ht="12">
      <c r="A440" s="65"/>
      <c r="B440" s="27"/>
      <c r="C440" s="31"/>
      <c r="D440" s="31"/>
      <c r="E440" s="31"/>
      <c r="F440" s="31" t="s">
        <v>13</v>
      </c>
      <c r="G440" s="75">
        <v>0</v>
      </c>
      <c r="H440" s="75">
        <v>61801</v>
      </c>
      <c r="I440" s="75">
        <v>0</v>
      </c>
      <c r="J440" s="76">
        <f>J439-H440</f>
        <v>11671</v>
      </c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  <c r="CB440" s="67"/>
      <c r="CC440" s="67"/>
      <c r="CD440" s="67"/>
    </row>
    <row r="441" spans="1:10" s="74" customFormat="1" ht="12">
      <c r="A441" s="71"/>
      <c r="B441" s="72"/>
      <c r="C441" s="73"/>
      <c r="D441" s="73"/>
      <c r="E441" s="73"/>
      <c r="F441" s="73"/>
      <c r="G441" s="77"/>
      <c r="H441" s="77"/>
      <c r="I441" s="77"/>
      <c r="J441" s="78"/>
    </row>
    <row r="442" spans="1:82" s="36" customFormat="1" ht="12.75" customHeight="1">
      <c r="A442" s="26" t="s">
        <v>346</v>
      </c>
      <c r="B442" s="27"/>
      <c r="C442" s="106" t="s">
        <v>325</v>
      </c>
      <c r="D442" s="107"/>
      <c r="E442" s="108"/>
      <c r="F442" s="22" t="s">
        <v>14</v>
      </c>
      <c r="G442" s="32"/>
      <c r="H442" s="32"/>
      <c r="I442" s="32">
        <v>2136981</v>
      </c>
      <c r="J442" s="34">
        <v>25643769</v>
      </c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  <c r="BI442" s="35"/>
      <c r="BJ442" s="35"/>
      <c r="BK442" s="35"/>
      <c r="BL442" s="35"/>
      <c r="BM442" s="35"/>
      <c r="BN442" s="35"/>
      <c r="BO442" s="35"/>
      <c r="BP442" s="35"/>
      <c r="BQ442" s="35"/>
      <c r="BR442" s="35"/>
      <c r="BS442" s="35"/>
      <c r="BT442" s="35"/>
      <c r="BU442" s="35"/>
      <c r="BV442" s="35"/>
      <c r="BW442" s="35"/>
      <c r="BX442" s="35"/>
      <c r="BY442" s="35"/>
      <c r="BZ442" s="35"/>
      <c r="CA442" s="35"/>
      <c r="CB442" s="35"/>
      <c r="CC442" s="35"/>
      <c r="CD442" s="35"/>
    </row>
    <row r="443" spans="1:82" s="36" customFormat="1" ht="12.75" customHeight="1">
      <c r="A443" s="26"/>
      <c r="B443" s="27"/>
      <c r="C443" s="28"/>
      <c r="D443" s="29"/>
      <c r="E443" s="30" t="s">
        <v>181</v>
      </c>
      <c r="F443" s="31"/>
      <c r="G443" s="32">
        <v>2026270</v>
      </c>
      <c r="H443" s="32">
        <v>18593032</v>
      </c>
      <c r="I443" s="34">
        <f>I442-G443</f>
        <v>110711</v>
      </c>
      <c r="J443" s="34">
        <f>J442-H443</f>
        <v>7050737</v>
      </c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  <c r="BI443" s="35"/>
      <c r="BJ443" s="35"/>
      <c r="BK443" s="35"/>
      <c r="BL443" s="35"/>
      <c r="BM443" s="35"/>
      <c r="BN443" s="35"/>
      <c r="BO443" s="35"/>
      <c r="BP443" s="35"/>
      <c r="BQ443" s="35"/>
      <c r="BR443" s="35"/>
      <c r="BS443" s="35"/>
      <c r="BT443" s="35"/>
      <c r="BU443" s="35"/>
      <c r="BV443" s="35"/>
      <c r="BW443" s="35"/>
      <c r="BX443" s="35"/>
      <c r="BY443" s="35"/>
      <c r="BZ443" s="35"/>
      <c r="CA443" s="35"/>
      <c r="CB443" s="35"/>
      <c r="CC443" s="35"/>
      <c r="CD443" s="35"/>
    </row>
    <row r="444" spans="1:82" s="36" customFormat="1" ht="12.75" customHeight="1">
      <c r="A444" s="37"/>
      <c r="B444" s="38"/>
      <c r="C444" s="95" t="s">
        <v>182</v>
      </c>
      <c r="D444" s="96"/>
      <c r="E444" s="97"/>
      <c r="F444" s="39"/>
      <c r="G444" s="40">
        <v>0</v>
      </c>
      <c r="H444" s="40">
        <v>61801</v>
      </c>
      <c r="I444" s="41">
        <v>0</v>
      </c>
      <c r="J444" s="41">
        <v>11671</v>
      </c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  <c r="BI444" s="35"/>
      <c r="BJ444" s="35"/>
      <c r="BK444" s="35"/>
      <c r="BL444" s="35"/>
      <c r="BM444" s="35"/>
      <c r="BN444" s="35"/>
      <c r="BO444" s="35"/>
      <c r="BP444" s="35"/>
      <c r="BQ444" s="35"/>
      <c r="BR444" s="35"/>
      <c r="BS444" s="35"/>
      <c r="BT444" s="35"/>
      <c r="BU444" s="35"/>
      <c r="BV444" s="35"/>
      <c r="BW444" s="35"/>
      <c r="BX444" s="35"/>
      <c r="BY444" s="35"/>
      <c r="BZ444" s="35"/>
      <c r="CA444" s="35"/>
      <c r="CB444" s="35"/>
      <c r="CC444" s="35"/>
      <c r="CD444" s="35"/>
    </row>
    <row r="445" spans="1:82" s="36" customFormat="1" ht="12.75" customHeight="1">
      <c r="A445" s="42"/>
      <c r="B445" s="43"/>
      <c r="C445" s="98" t="s">
        <v>347</v>
      </c>
      <c r="D445" s="99"/>
      <c r="E445" s="100"/>
      <c r="F445" s="44"/>
      <c r="G445" s="45">
        <f>G443+G444</f>
        <v>2026270</v>
      </c>
      <c r="H445" s="45">
        <f>H443+H444</f>
        <v>18654833</v>
      </c>
      <c r="I445" s="45">
        <f>I443+I444</f>
        <v>110711</v>
      </c>
      <c r="J445" s="45">
        <f>J443+J444</f>
        <v>7062408</v>
      </c>
      <c r="K445" s="47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  <c r="BI445" s="35"/>
      <c r="BJ445" s="35"/>
      <c r="BK445" s="35"/>
      <c r="BL445" s="35"/>
      <c r="BM445" s="35"/>
      <c r="BN445" s="35"/>
      <c r="BO445" s="35"/>
      <c r="BP445" s="35"/>
      <c r="BQ445" s="35"/>
      <c r="BR445" s="35"/>
      <c r="BS445" s="35"/>
      <c r="BT445" s="35"/>
      <c r="BU445" s="35"/>
      <c r="BV445" s="35"/>
      <c r="BW445" s="35"/>
      <c r="BX445" s="35"/>
      <c r="BY445" s="35"/>
      <c r="BZ445" s="35"/>
      <c r="CA445" s="35"/>
      <c r="CB445" s="35"/>
      <c r="CC445" s="35"/>
      <c r="CD445" s="35"/>
    </row>
    <row r="446" spans="1:10" s="19" customFormat="1" ht="14.25">
      <c r="A446" s="48"/>
      <c r="B446" s="48"/>
      <c r="C446" s="109" t="s">
        <v>348</v>
      </c>
      <c r="D446" s="109"/>
      <c r="E446" s="109"/>
      <c r="G446" s="54">
        <f>G443+G420</f>
        <v>8625564</v>
      </c>
      <c r="H446" s="54">
        <f>H443+H420</f>
        <v>53809291</v>
      </c>
      <c r="I446" s="83">
        <f>I443+I420</f>
        <v>-2106522</v>
      </c>
      <c r="J446" s="54">
        <f>J443+J420</f>
        <v>21962509</v>
      </c>
    </row>
    <row r="447" spans="1:82" s="36" customFormat="1" ht="12.75" customHeight="1" thickBot="1">
      <c r="A447" s="37"/>
      <c r="B447" s="38"/>
      <c r="C447" s="95" t="s">
        <v>349</v>
      </c>
      <c r="D447" s="96"/>
      <c r="E447" s="97"/>
      <c r="F447" s="39"/>
      <c r="G447" s="40">
        <v>0</v>
      </c>
      <c r="H447" s="40">
        <v>458589</v>
      </c>
      <c r="I447" s="41">
        <v>0</v>
      </c>
      <c r="J447" s="41">
        <v>91501</v>
      </c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  <c r="BI447" s="35"/>
      <c r="BJ447" s="35"/>
      <c r="BK447" s="35"/>
      <c r="BL447" s="35"/>
      <c r="BM447" s="35"/>
      <c r="BN447" s="35"/>
      <c r="BO447" s="35"/>
      <c r="BP447" s="35"/>
      <c r="BQ447" s="35"/>
      <c r="BR447" s="35"/>
      <c r="BS447" s="35"/>
      <c r="BT447" s="35"/>
      <c r="BU447" s="35"/>
      <c r="BV447" s="35"/>
      <c r="BW447" s="35"/>
      <c r="BX447" s="35"/>
      <c r="BY447" s="35"/>
      <c r="BZ447" s="35"/>
      <c r="CA447" s="35"/>
      <c r="CB447" s="35"/>
      <c r="CC447" s="35"/>
      <c r="CD447" s="35"/>
    </row>
    <row r="448" spans="1:82" s="36" customFormat="1" ht="18" customHeight="1" thickBot="1">
      <c r="A448" s="42"/>
      <c r="B448" s="43"/>
      <c r="C448" s="92" t="s">
        <v>350</v>
      </c>
      <c r="D448" s="93"/>
      <c r="E448" s="94"/>
      <c r="F448" s="44"/>
      <c r="G448" s="45">
        <f>G446+G447</f>
        <v>8625564</v>
      </c>
      <c r="H448" s="45">
        <f>H446+H447</f>
        <v>54267880</v>
      </c>
      <c r="I448" s="46">
        <f>I446+I447</f>
        <v>-2106522</v>
      </c>
      <c r="J448" s="45">
        <f>J446+J447</f>
        <v>22054010</v>
      </c>
      <c r="K448" s="47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  <c r="BU448" s="35"/>
      <c r="BV448" s="35"/>
      <c r="BW448" s="35"/>
      <c r="BX448" s="35"/>
      <c r="BY448" s="35"/>
      <c r="BZ448" s="35"/>
      <c r="CA448" s="35"/>
      <c r="CB448" s="35"/>
      <c r="CC448" s="35"/>
      <c r="CD448" s="35"/>
    </row>
  </sheetData>
  <mergeCells count="99">
    <mergeCell ref="C445:E445"/>
    <mergeCell ref="C446:E446"/>
    <mergeCell ref="C447:E447"/>
    <mergeCell ref="C448:E448"/>
    <mergeCell ref="C435:E435"/>
    <mergeCell ref="C439:E439"/>
    <mergeCell ref="C442:E442"/>
    <mergeCell ref="C444:E444"/>
    <mergeCell ref="C423:E423"/>
    <mergeCell ref="C424:E424"/>
    <mergeCell ref="C410:E410"/>
    <mergeCell ref="C413:E413"/>
    <mergeCell ref="C416:E416"/>
    <mergeCell ref="C418:E418"/>
    <mergeCell ref="C419:E419"/>
    <mergeCell ref="C420:E420"/>
    <mergeCell ref="C366:E366"/>
    <mergeCell ref="C400:E400"/>
    <mergeCell ref="C387:E387"/>
    <mergeCell ref="C392:E392"/>
    <mergeCell ref="C404:E404"/>
    <mergeCell ref="C218:E218"/>
    <mergeCell ref="C224:E224"/>
    <mergeCell ref="C310:E310"/>
    <mergeCell ref="C313:E313"/>
    <mergeCell ref="C233:E233"/>
    <mergeCell ref="C300:E300"/>
    <mergeCell ref="C304:E304"/>
    <mergeCell ref="C251:E251"/>
    <mergeCell ref="C262:E262"/>
    <mergeCell ref="C237:E237"/>
    <mergeCell ref="C188:E188"/>
    <mergeCell ref="C209:E209"/>
    <mergeCell ref="C212:E212"/>
    <mergeCell ref="C202:E202"/>
    <mergeCell ref="C227:E227"/>
    <mergeCell ref="C208:E208"/>
    <mergeCell ref="C32:E32"/>
    <mergeCell ref="C100:E100"/>
    <mergeCell ref="C48:E48"/>
    <mergeCell ref="C60:E60"/>
    <mergeCell ref="C72:E72"/>
    <mergeCell ref="C77:E77"/>
    <mergeCell ref="C85:E85"/>
    <mergeCell ref="C67:E67"/>
    <mergeCell ref="C125:E125"/>
    <mergeCell ref="C108:E108"/>
    <mergeCell ref="C116:E116"/>
    <mergeCell ref="C198:E198"/>
    <mergeCell ref="C136:E136"/>
    <mergeCell ref="C142:E142"/>
    <mergeCell ref="C145:E145"/>
    <mergeCell ref="C180:E180"/>
    <mergeCell ref="C191:E191"/>
    <mergeCell ref="C152:E152"/>
    <mergeCell ref="C132:E132"/>
    <mergeCell ref="C194:E194"/>
    <mergeCell ref="C204:E204"/>
    <mergeCell ref="C205:E205"/>
    <mergeCell ref="C148:E148"/>
    <mergeCell ref="C166:E166"/>
    <mergeCell ref="C172:E172"/>
    <mergeCell ref="C184:E184"/>
    <mergeCell ref="C242:E242"/>
    <mergeCell ref="C390:E390"/>
    <mergeCell ref="C407:E407"/>
    <mergeCell ref="C396:E396"/>
    <mergeCell ref="C393:E393"/>
    <mergeCell ref="C395:E395"/>
    <mergeCell ref="C248:E248"/>
    <mergeCell ref="C245:E245"/>
    <mergeCell ref="C320:E320"/>
    <mergeCell ref="C381:E381"/>
    <mergeCell ref="A1:E1"/>
    <mergeCell ref="A2:E2"/>
    <mergeCell ref="A3:E3"/>
    <mergeCell ref="C93:E93"/>
    <mergeCell ref="C51:E51"/>
    <mergeCell ref="C54:E54"/>
    <mergeCell ref="C82:E82"/>
    <mergeCell ref="C89:E89"/>
    <mergeCell ref="C26:E26"/>
    <mergeCell ref="C29:E29"/>
    <mergeCell ref="C357:E357"/>
    <mergeCell ref="C361:E361"/>
    <mergeCell ref="C257:E257"/>
    <mergeCell ref="C265:E265"/>
    <mergeCell ref="C268:E268"/>
    <mergeCell ref="C328:E328"/>
    <mergeCell ref="I6:J6"/>
    <mergeCell ref="C9:E9"/>
    <mergeCell ref="C124:E124"/>
    <mergeCell ref="C121:E121"/>
    <mergeCell ref="C122:E122"/>
    <mergeCell ref="C40:E40"/>
    <mergeCell ref="C45:E45"/>
    <mergeCell ref="C10:E10"/>
    <mergeCell ref="C119:E119"/>
    <mergeCell ref="G6:H6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ELECTORAL DEL ESTADO DE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amolina</cp:lastModifiedBy>
  <dcterms:created xsi:type="dcterms:W3CDTF">2007-10-05T16:36:15Z</dcterms:created>
  <dcterms:modified xsi:type="dcterms:W3CDTF">2007-11-15T20:19:03Z</dcterms:modified>
  <cp:category/>
  <cp:version/>
  <cp:contentType/>
  <cp:contentStatus/>
</cp:coreProperties>
</file>