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Nominas página iepc\1QNOV2021 PAGINA\"/>
    </mc:Choice>
  </mc:AlternateContent>
  <bookViews>
    <workbookView xWindow="0" yWindow="0" windowWidth="18870" windowHeight="9885"/>
  </bookViews>
  <sheets>
    <sheet name="TODOS" sheetId="1" r:id="rId1"/>
  </sheets>
  <definedNames>
    <definedName name="_xlnm._FilterDatabase" localSheetId="0" hidden="1">TODOS!$A$5:$I$129</definedName>
    <definedName name="_xlnm.Print_Titles" localSheetId="0">TODOS!$1:$5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C28" i="1"/>
  <c r="D73" i="1" l="1"/>
  <c r="D129" i="1" s="1"/>
  <c r="E73" i="1"/>
  <c r="E129" i="1" s="1"/>
  <c r="F73" i="1"/>
  <c r="F129" i="1" s="1"/>
  <c r="G73" i="1"/>
  <c r="G129" i="1" s="1"/>
  <c r="H73" i="1"/>
  <c r="H129" i="1" s="1"/>
  <c r="I73" i="1"/>
  <c r="I129" i="1" s="1"/>
  <c r="C73" i="1"/>
  <c r="C129" i="1" s="1"/>
  <c r="B129" i="1" l="1"/>
</calcChain>
</file>

<file path=xl/sharedStrings.xml><?xml version="1.0" encoding="utf-8"?>
<sst xmlns="http://schemas.openxmlformats.org/spreadsheetml/2006/main" count="286" uniqueCount="164">
  <si>
    <t>Código</t>
  </si>
  <si>
    <t>Empleado</t>
  </si>
  <si>
    <t>Aguinaldo</t>
  </si>
  <si>
    <t>Ley SPEJM parrafo 2 Art. 54</t>
  </si>
  <si>
    <t>*TOTAL* *PERCEPCIONES*</t>
  </si>
  <si>
    <t>I.S.R. (mes)</t>
  </si>
  <si>
    <t>Ajuste al neto</t>
  </si>
  <si>
    <t>*TOTAL* *DEDUCCIONES*</t>
  </si>
  <si>
    <t>*NETO*</t>
  </si>
  <si>
    <t xml:space="preserve">    Reg. Pat. IMSS:  R1326894380</t>
  </si>
  <si>
    <t>Departamento 2 Consejeros Electorales</t>
  </si>
  <si>
    <t>011020007</t>
  </si>
  <si>
    <t>Garces Jiménez Sandra Tatiana</t>
  </si>
  <si>
    <t>061120E09</t>
  </si>
  <si>
    <t>Cervantes González Josefina</t>
  </si>
  <si>
    <t>061120E10</t>
  </si>
  <si>
    <t>Tellez Arana Luis</t>
  </si>
  <si>
    <t>061120E12</t>
  </si>
  <si>
    <t>López Roa Nidia Eunice</t>
  </si>
  <si>
    <t>Total Depto</t>
  </si>
  <si>
    <t xml:space="preserve">  -----------------------</t>
  </si>
  <si>
    <t>Departamento 3 Secretaría Ejecutiva</t>
  </si>
  <si>
    <t>010820204</t>
  </si>
  <si>
    <t>Olmos Báez Brenda Elizabeth</t>
  </si>
  <si>
    <t>010820205</t>
  </si>
  <si>
    <t>Munguía  Martínez Alvaro Fernando</t>
  </si>
  <si>
    <t>160121017</t>
  </si>
  <si>
    <t>Delgado  Mayorga Juan Omar</t>
  </si>
  <si>
    <t>160121028</t>
  </si>
  <si>
    <t>Monroy Aguirre Edgar</t>
  </si>
  <si>
    <t>180116005</t>
  </si>
  <si>
    <t>Montiel Llamas Yesenia</t>
  </si>
  <si>
    <t>250121001</t>
  </si>
  <si>
    <t>Pérez García Karla Fabiola</t>
  </si>
  <si>
    <t>Departamento 11 Dirección Jurídica</t>
  </si>
  <si>
    <t>150113038</t>
  </si>
  <si>
    <t>Caudillo Vargas Aldo Alejandro</t>
  </si>
  <si>
    <t>231020E02</t>
  </si>
  <si>
    <t>García Maxemín Alicia</t>
  </si>
  <si>
    <t>Departamento 12 Organización  Electoral</t>
  </si>
  <si>
    <t>011220005</t>
  </si>
  <si>
    <t xml:space="preserve">Mendoza Reynoso  Marisela </t>
  </si>
  <si>
    <t>011220007</t>
  </si>
  <si>
    <t>Hernández Rodríguez Rodolfo</t>
  </si>
  <si>
    <t>011220008</t>
  </si>
  <si>
    <t>Pardo Hernández Marcos Antonio</t>
  </si>
  <si>
    <t>150116144</t>
  </si>
  <si>
    <t>Cabrales Olvera Edmundo</t>
  </si>
  <si>
    <t>180101031</t>
  </si>
  <si>
    <t>Machaín Sanabria Héctor César</t>
  </si>
  <si>
    <t>18080101</t>
  </si>
  <si>
    <t>Sánchez Aguilera Juan Francisco</t>
  </si>
  <si>
    <t>Departamento 15 Secretaría Técnica de Comisiones</t>
  </si>
  <si>
    <t>010820029</t>
  </si>
  <si>
    <t>Rodríguez Galván Vivecka</t>
  </si>
  <si>
    <t>010820030</t>
  </si>
  <si>
    <t>Jaureguí Navarro Susana Rocío</t>
  </si>
  <si>
    <t>010820031</t>
  </si>
  <si>
    <t>Flores Lomelí Mauricio</t>
  </si>
  <si>
    <t>160121001</t>
  </si>
  <si>
    <t>Chávez  Ramírez Beatriz</t>
  </si>
  <si>
    <t>180101030</t>
  </si>
  <si>
    <t>Ruíz Benítez Carolina</t>
  </si>
  <si>
    <t>201101003</t>
  </si>
  <si>
    <t>Sánchez Sánchez Karla Mayte</t>
  </si>
  <si>
    <t>Departamento 16 Unidad Técnica de Fiscalización</t>
  </si>
  <si>
    <t>160121020</t>
  </si>
  <si>
    <t>Lopez Rosas Rafaela Margarita</t>
  </si>
  <si>
    <t>180101029</t>
  </si>
  <si>
    <t>González Hernández Miriam Del Rocío</t>
  </si>
  <si>
    <t>190816001</t>
  </si>
  <si>
    <t>Macias Gallegos Liliana Ibeth</t>
  </si>
  <si>
    <t>231020009</t>
  </si>
  <si>
    <t>Juárez Novoa Luis Ricardo</t>
  </si>
  <si>
    <t>Departamento 21 Dirección de Informática</t>
  </si>
  <si>
    <t>010121003</t>
  </si>
  <si>
    <t>Baltierra Conchas Paula</t>
  </si>
  <si>
    <t>010121005</t>
  </si>
  <si>
    <t>Beltran Zamora Itza Nonatzin</t>
  </si>
  <si>
    <t>010121009</t>
  </si>
  <si>
    <t>Cárdenas Gándara Daniel</t>
  </si>
  <si>
    <t>010121013</t>
  </si>
  <si>
    <t>Dumaine Tirado Jesús Alberto</t>
  </si>
  <si>
    <t>010121018</t>
  </si>
  <si>
    <t>Muñoz Díaz Ericardo</t>
  </si>
  <si>
    <t>01022001E</t>
  </si>
  <si>
    <t>González Corona Diana Sarahi</t>
  </si>
  <si>
    <t>01022002E</t>
  </si>
  <si>
    <t>Vargas López Tómas Alejandro</t>
  </si>
  <si>
    <t>010820015</t>
  </si>
  <si>
    <t>Meneses De La Sotarriba José Juan</t>
  </si>
  <si>
    <t>150116102</t>
  </si>
  <si>
    <t>Mojarro Orozco Christian</t>
  </si>
  <si>
    <t>171219007</t>
  </si>
  <si>
    <t>Ríos Rodríguez René</t>
  </si>
  <si>
    <t>180116046</t>
  </si>
  <si>
    <t>López Flores Imelda Lizeth</t>
  </si>
  <si>
    <t>190816008</t>
  </si>
  <si>
    <t>Medina Vázquez Victor Daniel</t>
  </si>
  <si>
    <t>Departamento 26 Dirección de Participación Ciudadana</t>
  </si>
  <si>
    <t>010820018</t>
  </si>
  <si>
    <t>Luna Chávez Brenda Rosario</t>
  </si>
  <si>
    <t>Departamento 27 Dirección de Educación Cívica</t>
  </si>
  <si>
    <t>231020003</t>
  </si>
  <si>
    <t>Martínez Flores Larisa</t>
  </si>
  <si>
    <t>Departamento 32 Dir de Transparencia e Información Púb</t>
  </si>
  <si>
    <t>010820024</t>
  </si>
  <si>
    <t>Flores Ponce Claudia</t>
  </si>
  <si>
    <t>160121012</t>
  </si>
  <si>
    <t>Aguirre Anadón Oscar Enrique</t>
  </si>
  <si>
    <t>160121016</t>
  </si>
  <si>
    <t>López Avalos Cesar Paúl</t>
  </si>
  <si>
    <t>190816003</t>
  </si>
  <si>
    <t>Saldivar Rebollosa Luz Angelina</t>
  </si>
  <si>
    <t>231020008</t>
  </si>
  <si>
    <t>Solís Cisneros Karla Selene</t>
  </si>
  <si>
    <t>Departamento 34 Dirección de Edición</t>
  </si>
  <si>
    <t>010820036</t>
  </si>
  <si>
    <t>Pérez Castillo Néstor</t>
  </si>
  <si>
    <t>011020001</t>
  </si>
  <si>
    <t>Ponce Barajas Felipe De Jesús</t>
  </si>
  <si>
    <t>011020002</t>
  </si>
  <si>
    <t>Aguillón Zamora Valeria</t>
  </si>
  <si>
    <t>180101060</t>
  </si>
  <si>
    <t>Castro Fregoso Graciela Olivia</t>
  </si>
  <si>
    <t>Departamento 35 Dir de Administración y Finanzas</t>
  </si>
  <si>
    <t>150116058</t>
  </si>
  <si>
    <t>Curiel Segura Laura Patricia</t>
  </si>
  <si>
    <t>150116116</t>
  </si>
  <si>
    <t>Presas Magdaleno Ana Lilia</t>
  </si>
  <si>
    <t>150116122</t>
  </si>
  <si>
    <t>Cid López Horacio</t>
  </si>
  <si>
    <t>180101005</t>
  </si>
  <si>
    <t>Oceguera Ríos Natalia Sofía</t>
  </si>
  <si>
    <t>190816002</t>
  </si>
  <si>
    <t>Cervantes Pulido Andrea</t>
  </si>
  <si>
    <t>201101004</t>
  </si>
  <si>
    <t>González Ayala Armando</t>
  </si>
  <si>
    <t>231020E03</t>
  </si>
  <si>
    <t>Aguirre Partida Netzahualcoyotl</t>
  </si>
  <si>
    <t>Departamento 36 Dirección de Comunicación Social</t>
  </si>
  <si>
    <t>010820032</t>
  </si>
  <si>
    <t>Soriano Rubio María Magdalena</t>
  </si>
  <si>
    <t>010820033</t>
  </si>
  <si>
    <t>Velasco Campos Eduardo Soyuz</t>
  </si>
  <si>
    <t>160820202</t>
  </si>
  <si>
    <t>Muñoz Ramírez José Alberto</t>
  </si>
  <si>
    <t>Departamento 37 Dir de Genero  y no Discriminación</t>
  </si>
  <si>
    <t>010820010</t>
  </si>
  <si>
    <t>Cervantes Castañeda Andrea Carolina</t>
  </si>
  <si>
    <t>010820207</t>
  </si>
  <si>
    <t>Espejo Gil Samaniego Marina Fernanda</t>
  </si>
  <si>
    <t>180101043</t>
  </si>
  <si>
    <t>Papias Santana Zaida</t>
  </si>
  <si>
    <t>260121001</t>
  </si>
  <si>
    <t>Yáñez González Jeanette Carolina</t>
  </si>
  <si>
    <t xml:space="preserve">  =============</t>
  </si>
  <si>
    <t>Total Gral.</t>
  </si>
  <si>
    <t xml:space="preserve"> </t>
  </si>
  <si>
    <t>INSTITUTO ELECTORAL Y DE PARTICIPACION CIUDADANA DEL ESTADO DE JALISCO</t>
  </si>
  <si>
    <t>160221005</t>
  </si>
  <si>
    <t>Peregrina Rodríguez Raúl Roberto</t>
  </si>
  <si>
    <t>Periodo Extraordinario 30 del 09/11/2021 al 09/11/2021 EVENTUAL EDIFICIO</t>
  </si>
  <si>
    <t xml:space="preserve">AGUINALDO EVENTUAL EDIFICIO DE ENERO A DICIEMBRE DE 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</si>
</sst>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Arial"/>
      <family val="2"/>
    </font>
    <font>
      <b/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ECD0FC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</borders>
  <cellStyleXfs count="22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3" fillId="0" borderId="0" xfId="0" applyNumberFormat="1" applyFont="1" applyAlignment="1">
      <alignment horizontal="center"/>
    </xf>
    <xf numFmtId="164" fontId="2" fillId="0" borderId="0" xfId="0" applyNumberFormat="1" applyFont="1"/>
    <xf numFmtId="0" fontId="11" fillId="15" borderId="2" xfId="0" applyNumberFormat="1" applyFont="1" applyFill="1" applyBorder="1" applyAlignment="1">
      <alignment horizontal="center" wrapText="1"/>
    </xf>
    <xf numFmtId="164" fontId="2" fillId="0" borderId="0" xfId="0" applyNumberFormat="1" applyFont="1"/>
    <xf numFmtId="49" fontId="2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/>
    <xf numFmtId="49" fontId="10" fillId="0" borderId="3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right"/>
    </xf>
  </cellXfs>
  <cellStyles count="222">
    <cellStyle name="20% - Énfasis1 2" xfId="12"/>
    <cellStyle name="20% - Énfasis1 2 2" xfId="121"/>
    <cellStyle name="20% - Énfasis1 3" xfId="13"/>
    <cellStyle name="20% - Énfasis1 3 2" xfId="122"/>
    <cellStyle name="20% - Énfasis2 2" xfId="14"/>
    <cellStyle name="20% - Énfasis2 2 2" xfId="123"/>
    <cellStyle name="20% - Énfasis2 3" xfId="15"/>
    <cellStyle name="20% - Énfasis2 3 2" xfId="124"/>
    <cellStyle name="20% - Énfasis3 2" xfId="16"/>
    <cellStyle name="20% - Énfasis3 2 2" xfId="125"/>
    <cellStyle name="20% - Énfasis3 3" xfId="17"/>
    <cellStyle name="20% - Énfasis3 3 2" xfId="126"/>
    <cellStyle name="20% - Énfasis4 2" xfId="18"/>
    <cellStyle name="20% - Énfasis4 2 2" xfId="127"/>
    <cellStyle name="20% - Énfasis4 3" xfId="19"/>
    <cellStyle name="20% - Énfasis4 3 2" xfId="128"/>
    <cellStyle name="20% - Énfasis5 2" xfId="20"/>
    <cellStyle name="20% - Énfasis5 2 2" xfId="129"/>
    <cellStyle name="20% - Énfasis5 3" xfId="21"/>
    <cellStyle name="20% - Énfasis5 3 2" xfId="130"/>
    <cellStyle name="20% - Énfasis6 2" xfId="22"/>
    <cellStyle name="20% - Énfasis6 2 2" xfId="131"/>
    <cellStyle name="20% - Énfasis6 3" xfId="23"/>
    <cellStyle name="20% - Énfasis6 3 2" xfId="132"/>
    <cellStyle name="40% - Énfasis1 2" xfId="24"/>
    <cellStyle name="40% - Énfasis1 2 2" xfId="133"/>
    <cellStyle name="40% - Énfasis1 3" xfId="25"/>
    <cellStyle name="40% - Énfasis1 3 2" xfId="134"/>
    <cellStyle name="40% - Énfasis2 2" xfId="26"/>
    <cellStyle name="40% - Énfasis2 2 2" xfId="135"/>
    <cellStyle name="40% - Énfasis2 3" xfId="27"/>
    <cellStyle name="40% - Énfasis2 3 2" xfId="136"/>
    <cellStyle name="40% - Énfasis3 2" xfId="28"/>
    <cellStyle name="40% - Énfasis3 2 2" xfId="137"/>
    <cellStyle name="40% - Énfasis3 3" xfId="29"/>
    <cellStyle name="40% - Énfasis3 3 2" xfId="138"/>
    <cellStyle name="40% - Énfasis4 2" xfId="30"/>
    <cellStyle name="40% - Énfasis4 2 2" xfId="139"/>
    <cellStyle name="40% - Énfasis4 3" xfId="31"/>
    <cellStyle name="40% - Énfasis4 3 2" xfId="140"/>
    <cellStyle name="40% - Énfasis5 2" xfId="32"/>
    <cellStyle name="40% - Énfasis5 2 2" xfId="141"/>
    <cellStyle name="40% - Énfasis5 3" xfId="33"/>
    <cellStyle name="40% - Énfasis5 3 2" xfId="142"/>
    <cellStyle name="40% - Énfasis6 2" xfId="34"/>
    <cellStyle name="40% - Énfasis6 2 2" xfId="143"/>
    <cellStyle name="40% - Énfasis6 3" xfId="35"/>
    <cellStyle name="40% - Énfasis6 3 2" xfId="144"/>
    <cellStyle name="Euro" xfId="36"/>
    <cellStyle name="Euro 2" xfId="37"/>
    <cellStyle name="Euro 2 2" xfId="188"/>
    <cellStyle name="Euro 3" xfId="38"/>
    <cellStyle name="Euro 3 2" xfId="189"/>
    <cellStyle name="Euro 4" xfId="165"/>
    <cellStyle name="Euro 4 2" xfId="215"/>
    <cellStyle name="Euro 5" xfId="187"/>
    <cellStyle name="Followed Hyperlink" xfId="39"/>
    <cellStyle name="Followed Hyperlink 10" xfId="40"/>
    <cellStyle name="Followed Hyperlink 10 2" xfId="41"/>
    <cellStyle name="Followed Hyperlink 11" xfId="42"/>
    <cellStyle name="Followed Hyperlink 12" xfId="43"/>
    <cellStyle name="Followed Hyperlink 12 2" xfId="44"/>
    <cellStyle name="Followed Hyperlink 2" xfId="45"/>
    <cellStyle name="Followed Hyperlink 3" xfId="46"/>
    <cellStyle name="Followed Hyperlink 3 2" xfId="47"/>
    <cellStyle name="Followed Hyperlink 3 3" xfId="48"/>
    <cellStyle name="Followed Hyperlink 4" xfId="49"/>
    <cellStyle name="Followed Hyperlink 5" xfId="50"/>
    <cellStyle name="Followed Hyperlink 5 2" xfId="51"/>
    <cellStyle name="Followed Hyperlink 6" xfId="52"/>
    <cellStyle name="Followed Hyperlink 7" xfId="53"/>
    <cellStyle name="Followed Hyperlink 7 2" xfId="54"/>
    <cellStyle name="Followed Hyperlink 8" xfId="55"/>
    <cellStyle name="Followed Hyperlink 9" xfId="56"/>
    <cellStyle name="Hyperlink" xfId="57"/>
    <cellStyle name="Hyperlink 10" xfId="58"/>
    <cellStyle name="Hyperlink 10 2" xfId="59"/>
    <cellStyle name="Hyperlink 11" xfId="60"/>
    <cellStyle name="Hyperlink 12" xfId="61"/>
    <cellStyle name="Hyperlink 12 2" xfId="62"/>
    <cellStyle name="Hyperlink 2" xfId="63"/>
    <cellStyle name="Hyperlink 3" xfId="64"/>
    <cellStyle name="Hyperlink 3 2" xfId="65"/>
    <cellStyle name="Hyperlink 3 3" xfId="66"/>
    <cellStyle name="Hyperlink 4" xfId="67"/>
    <cellStyle name="Hyperlink 5" xfId="68"/>
    <cellStyle name="Hyperlink 5 2" xfId="69"/>
    <cellStyle name="Hyperlink 6" xfId="70"/>
    <cellStyle name="Hyperlink 7" xfId="71"/>
    <cellStyle name="Hyperlink 7 2" xfId="72"/>
    <cellStyle name="Hyperlink 8" xfId="73"/>
    <cellStyle name="Hyperlink 9" xfId="74"/>
    <cellStyle name="Millares 2" xfId="1"/>
    <cellStyle name="Millares 2 2" xfId="190"/>
    <cellStyle name="Millares 2 3" xfId="220"/>
    <cellStyle name="Millares 2 4" xfId="75"/>
    <cellStyle name="Millares 3" xfId="76"/>
    <cellStyle name="Millares 3 2" xfId="77"/>
    <cellStyle name="Millares 3 2 2" xfId="192"/>
    <cellStyle name="Millares 3 3" xfId="191"/>
    <cellStyle name="Millares 4" xfId="115"/>
    <cellStyle name="Millares 4 2" xfId="211"/>
    <cellStyle name="Millares 5" xfId="179"/>
    <cellStyle name="Millares 5 2" xfId="218"/>
    <cellStyle name="Millares 6" xfId="4"/>
    <cellStyle name="Millares 6 2" xfId="181"/>
    <cellStyle name="Millares 7" xfId="219"/>
    <cellStyle name="Moneda 2" xfId="78"/>
    <cellStyle name="Moneda 2 2" xfId="79"/>
    <cellStyle name="Moneda 2 2 2" xfId="80"/>
    <cellStyle name="Moneda 2 2 2 2" xfId="195"/>
    <cellStyle name="Moneda 2 2 3" xfId="146"/>
    <cellStyle name="Moneda 2 2 3 2" xfId="214"/>
    <cellStyle name="Moneda 2 2 4" xfId="194"/>
    <cellStyle name="Moneda 2 3" xfId="81"/>
    <cellStyle name="Moneda 2 3 2" xfId="196"/>
    <cellStyle name="Moneda 2 4" xfId="82"/>
    <cellStyle name="Moneda 2 4 2" xfId="197"/>
    <cellStyle name="Moneda 2 5" xfId="145"/>
    <cellStyle name="Moneda 2 5 2" xfId="213"/>
    <cellStyle name="Moneda 2 6" xfId="193"/>
    <cellStyle name="Moneda 3" xfId="83"/>
    <cellStyle name="Moneda 3 2" xfId="198"/>
    <cellStyle name="Moneda 4" xfId="84"/>
    <cellStyle name="Moneda 4 2" xfId="199"/>
    <cellStyle name="Moneda 5" xfId="116"/>
    <cellStyle name="Moneda 5 2" xfId="212"/>
    <cellStyle name="Moneda 6" xfId="5"/>
    <cellStyle name="Moneda 6 2" xfId="182"/>
    <cellStyle name="Normal" xfId="0" builtinId="0"/>
    <cellStyle name="Normal 10" xfId="169"/>
    <cellStyle name="Normal 11" xfId="175"/>
    <cellStyle name="Normal 11 2" xfId="180"/>
    <cellStyle name="Normal 12" xfId="176"/>
    <cellStyle name="Normal 13" xfId="177"/>
    <cellStyle name="Normal 13 2" xfId="217"/>
    <cellStyle name="Normal 14" xfId="178"/>
    <cellStyle name="Normal 15" xfId="3"/>
    <cellStyle name="Normal 2" xfId="85"/>
    <cellStyle name="Normal 2 2" xfId="2"/>
    <cellStyle name="Normal 2 2 2" xfId="184"/>
    <cellStyle name="Normal 2 3" xfId="86"/>
    <cellStyle name="Normal 2 3 2" xfId="6"/>
    <cellStyle name="Normal 2 3 2 2" xfId="183"/>
    <cellStyle name="Normal 2 3 3" xfId="201"/>
    <cellStyle name="Normal 2 4" xfId="87"/>
    <cellStyle name="Normal 2 4 2" xfId="202"/>
    <cellStyle name="Normal 2 5" xfId="88"/>
    <cellStyle name="Normal 2 5 2" xfId="147"/>
    <cellStyle name="Normal 2 6" xfId="89"/>
    <cellStyle name="Normal 2 6 2" xfId="148"/>
    <cellStyle name="Normal 2 7" xfId="200"/>
    <cellStyle name="Normal 3" xfId="90"/>
    <cellStyle name="Normal 3 2" xfId="91"/>
    <cellStyle name="Normal 3 2 2" xfId="92"/>
    <cellStyle name="Normal 3 2 2 2" xfId="203"/>
    <cellStyle name="Normal 3 2 3" xfId="150"/>
    <cellStyle name="Normal 3 3" xfId="93"/>
    <cellStyle name="Normal 3 3 2" xfId="204"/>
    <cellStyle name="Normal 3 4" xfId="94"/>
    <cellStyle name="Normal 3 4 2" xfId="95"/>
    <cellStyle name="Normal 3 4 2 2" xfId="7"/>
    <cellStyle name="Normal 3 4 2 2 2" xfId="113"/>
    <cellStyle name="Normal 3 4 2 2 2 2" xfId="163"/>
    <cellStyle name="Normal 3 4 2 2 2 3" xfId="171"/>
    <cellStyle name="Normal 3 4 2 2 3" xfId="118"/>
    <cellStyle name="Normal 3 4 2 3" xfId="152"/>
    <cellStyle name="Normal 3 4 3" xfId="151"/>
    <cellStyle name="Normal 3 5" xfId="96"/>
    <cellStyle name="Normal 3 5 2" xfId="153"/>
    <cellStyle name="Normal 3 6" xfId="149"/>
    <cellStyle name="Normal 3 7" xfId="166"/>
    <cellStyle name="Normal 32" xfId="221"/>
    <cellStyle name="Normal 4" xfId="97"/>
    <cellStyle name="Normal 4 2" xfId="98"/>
    <cellStyle name="Normal 4 2 2" xfId="154"/>
    <cellStyle name="Normal 4 3" xfId="99"/>
    <cellStyle name="Normal 4 3 2" xfId="155"/>
    <cellStyle name="Normal 4 4" xfId="9"/>
    <cellStyle name="Normal 4 4 2" xfId="185"/>
    <cellStyle name="Normal 4 5" xfId="205"/>
    <cellStyle name="Normal 5" xfId="100"/>
    <cellStyle name="Normal 5 2" xfId="101"/>
    <cellStyle name="Normal 5 2 2" xfId="207"/>
    <cellStyle name="Normal 5 3" xfId="206"/>
    <cellStyle name="Normal 6" xfId="102"/>
    <cellStyle name="Normal 6 2" xfId="103"/>
    <cellStyle name="Normal 6 2 2" xfId="208"/>
    <cellStyle name="Normal 6 3" xfId="156"/>
    <cellStyle name="Normal 7" xfId="104"/>
    <cellStyle name="Normal 7 2" xfId="105"/>
    <cellStyle name="Normal 7 2 2" xfId="209"/>
    <cellStyle name="Normal 7 3" xfId="106"/>
    <cellStyle name="Normal 7 3 2" xfId="8"/>
    <cellStyle name="Normal 7 3 2 2" xfId="114"/>
    <cellStyle name="Normal 7 3 2 2 2" xfId="164"/>
    <cellStyle name="Normal 7 3 2 2 2 2 2" xfId="168"/>
    <cellStyle name="Normal 7 3 2 2 2 2 2 2" xfId="170"/>
    <cellStyle name="Normal 7 3 2 2 2 2 2 3" xfId="173"/>
    <cellStyle name="Normal 7 3 2 3" xfId="119"/>
    <cellStyle name="Normal 7 3 3" xfId="158"/>
    <cellStyle name="Normal 7 4" xfId="157"/>
    <cellStyle name="Normal 8" xfId="107"/>
    <cellStyle name="Normal 8 2" xfId="159"/>
    <cellStyle name="Normal 9" xfId="10"/>
    <cellStyle name="Normal 9 2" xfId="120"/>
    <cellStyle name="Notas 2" xfId="108"/>
    <cellStyle name="Notas 2 2" xfId="109"/>
    <cellStyle name="Notas 2 2 2" xfId="161"/>
    <cellStyle name="Notas 2 3" xfId="160"/>
    <cellStyle name="Notas 3" xfId="110"/>
    <cellStyle name="Notas 3 2" xfId="162"/>
    <cellStyle name="Porcentaje 2" xfId="111"/>
    <cellStyle name="Porcentaje 2 2" xfId="210"/>
    <cellStyle name="Porcentaje 3" xfId="11"/>
    <cellStyle name="Porcentaje 3 2" xfId="186"/>
    <cellStyle name="Porcentaje 4" xfId="117"/>
    <cellStyle name="Porcentaje 4 2 2" xfId="174"/>
    <cellStyle name="Porcentaje 5" xfId="167"/>
    <cellStyle name="Porcentaje 5 2" xfId="216"/>
    <cellStyle name="Porcentaje 6" xfId="172"/>
    <cellStyle name="Porcentual_SERVIN UGARTE" xfId="112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F4E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C13" sqref="C1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6" width="15.7109375" style="1" customWidth="1"/>
    <col min="7" max="7" width="11.85546875" style="1" customWidth="1"/>
    <col min="8" max="9" width="15.7109375" style="1" customWidth="1"/>
    <col min="10" max="16384" width="11.42578125" style="1"/>
  </cols>
  <sheetData>
    <row r="1" spans="1:9" ht="18" customHeight="1" x14ac:dyDescent="0.3">
      <c r="A1" s="40" t="s">
        <v>9</v>
      </c>
      <c r="B1" s="40"/>
      <c r="C1" s="40"/>
      <c r="D1" s="40"/>
      <c r="E1" s="40"/>
      <c r="F1" s="40"/>
      <c r="G1" s="40"/>
      <c r="H1" s="40"/>
      <c r="I1" s="40"/>
    </row>
    <row r="2" spans="1:9" ht="24.95" customHeight="1" x14ac:dyDescent="0.2">
      <c r="A2" s="39" t="s">
        <v>159</v>
      </c>
      <c r="B2" s="39"/>
      <c r="C2" s="39"/>
      <c r="D2" s="39"/>
      <c r="E2" s="39"/>
      <c r="F2" s="39"/>
      <c r="G2" s="39"/>
      <c r="H2" s="39"/>
      <c r="I2" s="39"/>
    </row>
    <row r="3" spans="1:9" ht="18.75" x14ac:dyDescent="0.3">
      <c r="A3" s="38" t="s">
        <v>162</v>
      </c>
      <c r="B3" s="38"/>
      <c r="C3" s="38"/>
      <c r="D3" s="38"/>
      <c r="E3" s="38"/>
      <c r="F3" s="38"/>
      <c r="G3" s="38"/>
      <c r="H3" s="38"/>
      <c r="I3" s="38"/>
    </row>
    <row r="4" spans="1:9" ht="15.75" customHeight="1" x14ac:dyDescent="0.2">
      <c r="A4" s="37" t="s">
        <v>163</v>
      </c>
      <c r="B4" s="37"/>
      <c r="C4" s="37"/>
      <c r="D4" s="37"/>
      <c r="E4" s="37"/>
      <c r="F4" s="37"/>
      <c r="G4" s="37"/>
      <c r="H4" s="37"/>
      <c r="I4" s="37"/>
    </row>
    <row r="5" spans="1:9" s="3" customFormat="1" ht="32.25" customHeight="1" thickBot="1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8</v>
      </c>
    </row>
    <row r="6" spans="1:9" ht="12" thickTop="1" x14ac:dyDescent="0.2">
      <c r="A6" s="5" t="s">
        <v>10</v>
      </c>
    </row>
    <row r="7" spans="1:9" x14ac:dyDescent="0.2">
      <c r="A7" s="2" t="s">
        <v>11</v>
      </c>
      <c r="B7" s="1" t="s">
        <v>12</v>
      </c>
      <c r="C7" s="1">
        <v>44031.67</v>
      </c>
      <c r="D7" s="1">
        <v>10208.68</v>
      </c>
      <c r="E7" s="1">
        <v>54240.35</v>
      </c>
      <c r="F7" s="1">
        <v>10208.68</v>
      </c>
      <c r="G7" s="1">
        <v>-0.13</v>
      </c>
      <c r="H7" s="1">
        <v>10208.549999999999</v>
      </c>
      <c r="I7" s="1">
        <v>44031.8</v>
      </c>
    </row>
    <row r="8" spans="1:9" x14ac:dyDescent="0.2">
      <c r="A8" s="2" t="s">
        <v>13</v>
      </c>
      <c r="B8" s="1" t="s">
        <v>14</v>
      </c>
      <c r="C8" s="1">
        <v>44031.67</v>
      </c>
      <c r="D8" s="1">
        <v>10208.68</v>
      </c>
      <c r="E8" s="1">
        <v>54240.35</v>
      </c>
      <c r="F8" s="1">
        <v>10208.68</v>
      </c>
      <c r="G8" s="1">
        <v>-0.13</v>
      </c>
      <c r="H8" s="1">
        <v>10208.549999999999</v>
      </c>
      <c r="I8" s="1">
        <v>44031.8</v>
      </c>
    </row>
    <row r="9" spans="1:9" x14ac:dyDescent="0.2">
      <c r="A9" s="2" t="s">
        <v>15</v>
      </c>
      <c r="B9" s="1" t="s">
        <v>16</v>
      </c>
      <c r="C9" s="1">
        <v>44031.67</v>
      </c>
      <c r="D9" s="1">
        <v>10208.68</v>
      </c>
      <c r="E9" s="1">
        <v>54240.35</v>
      </c>
      <c r="F9" s="1">
        <v>10208.68</v>
      </c>
      <c r="G9" s="1">
        <v>-0.13</v>
      </c>
      <c r="H9" s="1">
        <v>10208.549999999999</v>
      </c>
      <c r="I9" s="1">
        <v>44031.8</v>
      </c>
    </row>
    <row r="10" spans="1:9" x14ac:dyDescent="0.2">
      <c r="A10" s="2" t="s">
        <v>17</v>
      </c>
      <c r="B10" s="1" t="s">
        <v>18</v>
      </c>
      <c r="C10" s="1">
        <v>44031.67</v>
      </c>
      <c r="D10" s="1">
        <v>10208.68</v>
      </c>
      <c r="E10" s="1">
        <v>54240.35</v>
      </c>
      <c r="F10" s="1">
        <v>10208.68</v>
      </c>
      <c r="G10" s="1">
        <v>-0.13</v>
      </c>
      <c r="H10" s="1">
        <v>10208.549999999999</v>
      </c>
      <c r="I10" s="1">
        <v>44031.8</v>
      </c>
    </row>
    <row r="11" spans="1:9" s="4" customFormat="1" x14ac:dyDescent="0.2">
      <c r="A11" s="7" t="s">
        <v>19</v>
      </c>
      <c r="B11" s="9">
        <v>4</v>
      </c>
      <c r="C11" s="4" t="s">
        <v>20</v>
      </c>
      <c r="D11" s="4" t="s">
        <v>20</v>
      </c>
      <c r="E11" s="4" t="s">
        <v>20</v>
      </c>
      <c r="F11" s="4" t="s">
        <v>20</v>
      </c>
      <c r="G11" s="4" t="s">
        <v>20</v>
      </c>
      <c r="H11" s="4" t="s">
        <v>20</v>
      </c>
      <c r="I11" s="4" t="s">
        <v>20</v>
      </c>
    </row>
    <row r="12" spans="1:9" x14ac:dyDescent="0.2">
      <c r="C12" s="8">
        <v>176126.68</v>
      </c>
      <c r="D12" s="8">
        <v>40834.720000000001</v>
      </c>
      <c r="E12" s="8">
        <v>216961.4</v>
      </c>
      <c r="F12" s="8">
        <v>40834.720000000001</v>
      </c>
      <c r="G12" s="8">
        <v>-0.52</v>
      </c>
      <c r="H12" s="8">
        <v>40834.199999999997</v>
      </c>
      <c r="I12" s="8">
        <v>176127.2</v>
      </c>
    </row>
    <row r="13" spans="1:9" x14ac:dyDescent="0.2">
      <c r="C13" s="22"/>
      <c r="D13" s="22"/>
      <c r="E13" s="22"/>
      <c r="F13" s="22"/>
      <c r="G13" s="22"/>
      <c r="H13" s="22"/>
      <c r="I13" s="22"/>
    </row>
    <row r="14" spans="1:9" x14ac:dyDescent="0.2">
      <c r="A14" s="5" t="s">
        <v>21</v>
      </c>
    </row>
    <row r="15" spans="1:9" x14ac:dyDescent="0.2">
      <c r="A15" s="2" t="s">
        <v>22</v>
      </c>
      <c r="B15" s="1" t="s">
        <v>23</v>
      </c>
      <c r="C15" s="1">
        <v>37709.870000000003</v>
      </c>
      <c r="D15" s="1">
        <v>8721.7900000000009</v>
      </c>
      <c r="E15" s="1">
        <v>46431.66</v>
      </c>
      <c r="F15" s="1">
        <v>8721.7900000000009</v>
      </c>
      <c r="G15" s="1">
        <v>-0.13</v>
      </c>
      <c r="H15" s="1">
        <v>8721.66</v>
      </c>
      <c r="I15" s="1">
        <v>37710</v>
      </c>
    </row>
    <row r="16" spans="1:9" x14ac:dyDescent="0.2">
      <c r="A16" s="2" t="s">
        <v>24</v>
      </c>
      <c r="B16" s="1" t="s">
        <v>25</v>
      </c>
      <c r="C16" s="1">
        <v>44031.67</v>
      </c>
      <c r="D16" s="1">
        <v>10208.68</v>
      </c>
      <c r="E16" s="1">
        <v>54240.35</v>
      </c>
      <c r="F16" s="1">
        <v>10208.68</v>
      </c>
      <c r="G16" s="1">
        <v>7.0000000000000007E-2</v>
      </c>
      <c r="H16" s="1">
        <v>10208.75</v>
      </c>
      <c r="I16" s="1">
        <v>44031.6</v>
      </c>
    </row>
    <row r="17" spans="1:9" x14ac:dyDescent="0.2">
      <c r="A17" s="2" t="s">
        <v>26</v>
      </c>
      <c r="B17" s="1" t="s">
        <v>27</v>
      </c>
      <c r="C17" s="1">
        <v>34619.279999999999</v>
      </c>
      <c r="D17" s="1">
        <v>7994.88</v>
      </c>
      <c r="E17" s="1">
        <v>42614.16</v>
      </c>
      <c r="F17" s="1">
        <v>7994.88</v>
      </c>
      <c r="G17" s="1">
        <v>-0.12</v>
      </c>
      <c r="H17" s="1">
        <v>7994.76</v>
      </c>
      <c r="I17" s="1">
        <v>34619.4</v>
      </c>
    </row>
    <row r="18" spans="1:9" x14ac:dyDescent="0.2">
      <c r="A18" s="2" t="s">
        <v>28</v>
      </c>
      <c r="B18" s="1" t="s">
        <v>29</v>
      </c>
      <c r="C18" s="1">
        <v>34619.279999999999</v>
      </c>
      <c r="D18" s="1">
        <v>7994.88</v>
      </c>
      <c r="E18" s="1">
        <v>42614.16</v>
      </c>
      <c r="F18" s="1">
        <v>7994.88</v>
      </c>
      <c r="G18" s="1">
        <v>-0.12</v>
      </c>
      <c r="H18" s="1">
        <v>7994.76</v>
      </c>
      <c r="I18" s="1">
        <v>34619.4</v>
      </c>
    </row>
    <row r="19" spans="1:9" x14ac:dyDescent="0.2">
      <c r="A19" s="2" t="s">
        <v>30</v>
      </c>
      <c r="B19" s="1" t="s">
        <v>31</v>
      </c>
      <c r="C19" s="1">
        <v>44031.67</v>
      </c>
      <c r="D19" s="1">
        <v>10208.68</v>
      </c>
      <c r="E19" s="1">
        <v>54240.35</v>
      </c>
      <c r="F19" s="1">
        <v>10208.68</v>
      </c>
      <c r="G19" s="1">
        <v>7.0000000000000007E-2</v>
      </c>
      <c r="H19" s="1">
        <v>10208.75</v>
      </c>
      <c r="I19" s="1">
        <v>44031.6</v>
      </c>
    </row>
    <row r="20" spans="1:9" x14ac:dyDescent="0.2">
      <c r="A20" s="2" t="s">
        <v>32</v>
      </c>
      <c r="B20" s="1" t="s">
        <v>33</v>
      </c>
      <c r="C20" s="1">
        <v>33784.21</v>
      </c>
      <c r="D20" s="1">
        <v>7798.47</v>
      </c>
      <c r="E20" s="1">
        <v>41582.68</v>
      </c>
      <c r="F20" s="1">
        <v>7798.47</v>
      </c>
      <c r="G20" s="1">
        <v>0.01</v>
      </c>
      <c r="H20" s="1">
        <v>7798.48</v>
      </c>
      <c r="I20" s="1">
        <v>33784.199999999997</v>
      </c>
    </row>
    <row r="21" spans="1:9" s="4" customFormat="1" x14ac:dyDescent="0.2">
      <c r="A21" s="7" t="s">
        <v>19</v>
      </c>
      <c r="B21" s="9">
        <v>6</v>
      </c>
      <c r="C21" s="4" t="s">
        <v>20</v>
      </c>
      <c r="D21" s="4" t="s">
        <v>20</v>
      </c>
      <c r="E21" s="4" t="s">
        <v>20</v>
      </c>
      <c r="F21" s="4" t="s">
        <v>20</v>
      </c>
      <c r="G21" s="4" t="s">
        <v>20</v>
      </c>
      <c r="H21" s="4" t="s">
        <v>20</v>
      </c>
      <c r="I21" s="4" t="s">
        <v>20</v>
      </c>
    </row>
    <row r="22" spans="1:9" x14ac:dyDescent="0.2">
      <c r="C22" s="8">
        <v>228795.98</v>
      </c>
      <c r="D22" s="8">
        <v>52927.38</v>
      </c>
      <c r="E22" s="8">
        <v>281723.36</v>
      </c>
      <c r="F22" s="8">
        <v>52927.38</v>
      </c>
      <c r="G22" s="8">
        <v>-0.22</v>
      </c>
      <c r="H22" s="8">
        <v>52927.16</v>
      </c>
      <c r="I22" s="8">
        <v>228796.2</v>
      </c>
    </row>
    <row r="23" spans="1:9" x14ac:dyDescent="0.2">
      <c r="C23" s="23"/>
      <c r="D23" s="23"/>
      <c r="E23" s="23"/>
      <c r="F23" s="23"/>
      <c r="G23" s="23"/>
      <c r="H23" s="23"/>
      <c r="I23" s="23"/>
    </row>
    <row r="24" spans="1:9" x14ac:dyDescent="0.2">
      <c r="A24" s="5" t="s">
        <v>34</v>
      </c>
    </row>
    <row r="25" spans="1:9" x14ac:dyDescent="0.2">
      <c r="A25" s="2" t="s">
        <v>35</v>
      </c>
      <c r="B25" s="1" t="s">
        <v>36</v>
      </c>
      <c r="C25" s="1">
        <v>44031.67</v>
      </c>
      <c r="D25" s="1">
        <v>10208.68</v>
      </c>
      <c r="E25" s="1">
        <v>54240.35</v>
      </c>
      <c r="F25" s="1">
        <v>10208.68</v>
      </c>
      <c r="G25" s="1">
        <v>-0.13</v>
      </c>
      <c r="H25" s="1">
        <v>10208.549999999999</v>
      </c>
      <c r="I25" s="1">
        <v>44031.8</v>
      </c>
    </row>
    <row r="26" spans="1:9" x14ac:dyDescent="0.2">
      <c r="A26" s="2" t="s">
        <v>37</v>
      </c>
      <c r="B26" s="1" t="s">
        <v>38</v>
      </c>
      <c r="C26" s="1">
        <v>41970.82</v>
      </c>
      <c r="D26" s="1">
        <v>9723.9699999999993</v>
      </c>
      <c r="E26" s="1">
        <v>51694.79</v>
      </c>
      <c r="F26" s="1">
        <v>9723.9699999999993</v>
      </c>
      <c r="G26" s="1">
        <v>-0.18</v>
      </c>
      <c r="H26" s="1">
        <v>9723.7900000000009</v>
      </c>
      <c r="I26" s="1">
        <v>41971</v>
      </c>
    </row>
    <row r="27" spans="1:9" s="4" customFormat="1" x14ac:dyDescent="0.2">
      <c r="A27" s="7" t="s">
        <v>19</v>
      </c>
      <c r="B27" s="9">
        <v>2</v>
      </c>
      <c r="C27" s="4" t="s">
        <v>20</v>
      </c>
      <c r="D27" s="4" t="s">
        <v>20</v>
      </c>
      <c r="E27" s="4" t="s">
        <v>20</v>
      </c>
      <c r="F27" s="4" t="s">
        <v>20</v>
      </c>
      <c r="G27" s="4" t="s">
        <v>20</v>
      </c>
      <c r="H27" s="4" t="s">
        <v>20</v>
      </c>
      <c r="I27" s="4" t="s">
        <v>20</v>
      </c>
    </row>
    <row r="28" spans="1:9" x14ac:dyDescent="0.2">
      <c r="C28" s="8">
        <f>SUM(C25:C27)</f>
        <v>86002.489999999991</v>
      </c>
      <c r="D28" s="21">
        <f t="shared" ref="D28:I28" si="0">SUM(D25:D27)</f>
        <v>19932.650000000001</v>
      </c>
      <c r="E28" s="21">
        <f t="shared" si="0"/>
        <v>105935.14</v>
      </c>
      <c r="F28" s="21">
        <f t="shared" si="0"/>
        <v>19932.650000000001</v>
      </c>
      <c r="G28" s="21">
        <f t="shared" si="0"/>
        <v>-0.31</v>
      </c>
      <c r="H28" s="21">
        <f t="shared" si="0"/>
        <v>19932.34</v>
      </c>
      <c r="I28" s="21">
        <f t="shared" si="0"/>
        <v>86002.8</v>
      </c>
    </row>
    <row r="29" spans="1:9" x14ac:dyDescent="0.2">
      <c r="C29" s="24"/>
      <c r="D29" s="24"/>
      <c r="E29" s="24"/>
      <c r="F29" s="24"/>
      <c r="G29" s="24"/>
      <c r="H29" s="24"/>
      <c r="I29" s="24"/>
    </row>
    <row r="30" spans="1:9" x14ac:dyDescent="0.2">
      <c r="A30" s="5" t="s">
        <v>39</v>
      </c>
    </row>
    <row r="31" spans="1:9" x14ac:dyDescent="0.2">
      <c r="A31" s="2" t="s">
        <v>40</v>
      </c>
      <c r="B31" s="1" t="s">
        <v>41</v>
      </c>
      <c r="C31" s="1">
        <v>24374.79</v>
      </c>
      <c r="D31" s="1">
        <v>5206.46</v>
      </c>
      <c r="E31" s="1">
        <v>29581.25</v>
      </c>
      <c r="F31" s="1">
        <v>5206.46</v>
      </c>
      <c r="G31" s="1">
        <v>-0.01</v>
      </c>
      <c r="H31" s="1">
        <v>5206.45</v>
      </c>
      <c r="I31" s="1">
        <v>24374.799999999999</v>
      </c>
    </row>
    <row r="32" spans="1:9" x14ac:dyDescent="0.2">
      <c r="A32" s="2" t="s">
        <v>42</v>
      </c>
      <c r="B32" s="1" t="s">
        <v>43</v>
      </c>
      <c r="C32" s="1">
        <v>24374.79</v>
      </c>
      <c r="D32" s="1">
        <v>5206.46</v>
      </c>
      <c r="E32" s="1">
        <v>29581.25</v>
      </c>
      <c r="F32" s="1">
        <v>5206.46</v>
      </c>
      <c r="G32" s="1">
        <v>-0.01</v>
      </c>
      <c r="H32" s="1">
        <v>5206.45</v>
      </c>
      <c r="I32" s="1">
        <v>24374.799999999999</v>
      </c>
    </row>
    <row r="33" spans="1:9" x14ac:dyDescent="0.2">
      <c r="A33" s="2" t="s">
        <v>44</v>
      </c>
      <c r="B33" s="1" t="s">
        <v>45</v>
      </c>
      <c r="C33" s="1">
        <v>24374.79</v>
      </c>
      <c r="D33" s="1">
        <v>5206.46</v>
      </c>
      <c r="E33" s="1">
        <v>29581.25</v>
      </c>
      <c r="F33" s="1">
        <v>5206.46</v>
      </c>
      <c r="G33" s="1">
        <v>-0.01</v>
      </c>
      <c r="H33" s="1">
        <v>5206.45</v>
      </c>
      <c r="I33" s="1">
        <v>24374.799999999999</v>
      </c>
    </row>
    <row r="34" spans="1:9" x14ac:dyDescent="0.2">
      <c r="A34" s="2" t="s">
        <v>46</v>
      </c>
      <c r="B34" s="1" t="s">
        <v>47</v>
      </c>
      <c r="C34" s="1">
        <v>24374.79</v>
      </c>
      <c r="D34" s="1">
        <v>5206.46</v>
      </c>
      <c r="E34" s="1">
        <v>29581.25</v>
      </c>
      <c r="F34" s="1">
        <v>5206.46</v>
      </c>
      <c r="G34" s="1">
        <v>-0.01</v>
      </c>
      <c r="H34" s="1">
        <v>5206.45</v>
      </c>
      <c r="I34" s="1">
        <v>24374.799999999999</v>
      </c>
    </row>
    <row r="35" spans="1:9" x14ac:dyDescent="0.2">
      <c r="A35" s="2" t="s">
        <v>48</v>
      </c>
      <c r="B35" s="1" t="s">
        <v>49</v>
      </c>
      <c r="C35" s="1">
        <v>24374.79</v>
      </c>
      <c r="D35" s="1">
        <v>5206.46</v>
      </c>
      <c r="E35" s="1">
        <v>29581.25</v>
      </c>
      <c r="F35" s="1">
        <v>5206.46</v>
      </c>
      <c r="G35" s="1">
        <v>-0.01</v>
      </c>
      <c r="H35" s="1">
        <v>5206.45</v>
      </c>
      <c r="I35" s="1">
        <v>24374.799999999999</v>
      </c>
    </row>
    <row r="36" spans="1:9" x14ac:dyDescent="0.2">
      <c r="A36" s="2" t="s">
        <v>50</v>
      </c>
      <c r="B36" s="1" t="s">
        <v>51</v>
      </c>
      <c r="C36" s="1">
        <v>44031.67</v>
      </c>
      <c r="D36" s="1">
        <v>10208.68</v>
      </c>
      <c r="E36" s="1">
        <v>54240.35</v>
      </c>
      <c r="F36" s="1">
        <v>10208.68</v>
      </c>
      <c r="G36" s="1">
        <v>7.0000000000000007E-2</v>
      </c>
      <c r="H36" s="1">
        <v>10208.75</v>
      </c>
      <c r="I36" s="1">
        <v>44031.6</v>
      </c>
    </row>
    <row r="37" spans="1:9" s="4" customFormat="1" x14ac:dyDescent="0.2">
      <c r="A37" s="7" t="s">
        <v>19</v>
      </c>
      <c r="B37" s="9">
        <v>6</v>
      </c>
      <c r="C37" s="4" t="s">
        <v>20</v>
      </c>
      <c r="D37" s="4" t="s">
        <v>20</v>
      </c>
      <c r="E37" s="4" t="s">
        <v>20</v>
      </c>
      <c r="F37" s="4" t="s">
        <v>20</v>
      </c>
      <c r="G37" s="4" t="s">
        <v>20</v>
      </c>
      <c r="H37" s="4" t="s">
        <v>20</v>
      </c>
      <c r="I37" s="4" t="s">
        <v>20</v>
      </c>
    </row>
    <row r="38" spans="1:9" x14ac:dyDescent="0.2">
      <c r="C38" s="8">
        <v>165905.62</v>
      </c>
      <c r="D38" s="8">
        <v>36240.980000000003</v>
      </c>
      <c r="E38" s="8">
        <v>202146.6</v>
      </c>
      <c r="F38" s="8">
        <v>36240.980000000003</v>
      </c>
      <c r="G38" s="8">
        <v>0.02</v>
      </c>
      <c r="H38" s="8">
        <v>36241</v>
      </c>
      <c r="I38" s="8">
        <v>165905.60000000001</v>
      </c>
    </row>
    <row r="39" spans="1:9" x14ac:dyDescent="0.2">
      <c r="C39" s="25"/>
      <c r="D39" s="25"/>
      <c r="E39" s="25"/>
      <c r="F39" s="25"/>
      <c r="G39" s="25"/>
      <c r="H39" s="25"/>
      <c r="I39" s="25"/>
    </row>
    <row r="40" spans="1:9" x14ac:dyDescent="0.2">
      <c r="A40" s="5" t="s">
        <v>52</v>
      </c>
    </row>
    <row r="41" spans="1:9" x14ac:dyDescent="0.2">
      <c r="A41" s="2" t="s">
        <v>53</v>
      </c>
      <c r="B41" s="1" t="s">
        <v>54</v>
      </c>
      <c r="C41" s="1">
        <v>33866.67</v>
      </c>
      <c r="D41" s="1">
        <v>7233.92</v>
      </c>
      <c r="E41" s="1">
        <v>41100.589999999997</v>
      </c>
      <c r="F41" s="1">
        <v>7233.92</v>
      </c>
      <c r="G41" s="1">
        <v>7.0000000000000007E-2</v>
      </c>
      <c r="H41" s="1">
        <v>7233.99</v>
      </c>
      <c r="I41" s="1">
        <v>33866.6</v>
      </c>
    </row>
    <row r="42" spans="1:9" x14ac:dyDescent="0.2">
      <c r="A42" s="2" t="s">
        <v>55</v>
      </c>
      <c r="B42" s="1" t="s">
        <v>56</v>
      </c>
      <c r="C42" s="1">
        <v>33866.67</v>
      </c>
      <c r="D42" s="1">
        <v>7233.92</v>
      </c>
      <c r="E42" s="1">
        <v>41100.589999999997</v>
      </c>
      <c r="F42" s="1">
        <v>7233.92</v>
      </c>
      <c r="G42" s="1">
        <v>7.0000000000000007E-2</v>
      </c>
      <c r="H42" s="1">
        <v>7233.99</v>
      </c>
      <c r="I42" s="1">
        <v>33866.6</v>
      </c>
    </row>
    <row r="43" spans="1:9" x14ac:dyDescent="0.2">
      <c r="A43" s="2" t="s">
        <v>57</v>
      </c>
      <c r="B43" s="1" t="s">
        <v>58</v>
      </c>
      <c r="C43" s="1">
        <v>33866.67</v>
      </c>
      <c r="D43" s="1">
        <v>7233.92</v>
      </c>
      <c r="E43" s="1">
        <v>41100.589999999997</v>
      </c>
      <c r="F43" s="1">
        <v>7233.92</v>
      </c>
      <c r="G43" s="1">
        <v>7.0000000000000007E-2</v>
      </c>
      <c r="H43" s="1">
        <v>7233.99</v>
      </c>
      <c r="I43" s="1">
        <v>33866.6</v>
      </c>
    </row>
    <row r="44" spans="1:9" x14ac:dyDescent="0.2">
      <c r="A44" s="2" t="s">
        <v>59</v>
      </c>
      <c r="B44" s="1" t="s">
        <v>60</v>
      </c>
      <c r="C44" s="1">
        <v>32474.89</v>
      </c>
      <c r="D44" s="1">
        <v>6936.64</v>
      </c>
      <c r="E44" s="1">
        <v>39411.53</v>
      </c>
      <c r="F44" s="1">
        <v>6936.64</v>
      </c>
      <c r="G44" s="1">
        <v>0.09</v>
      </c>
      <c r="H44" s="1">
        <v>6936.73</v>
      </c>
      <c r="I44" s="1">
        <v>32474.799999999999</v>
      </c>
    </row>
    <row r="45" spans="1:9" x14ac:dyDescent="0.2">
      <c r="A45" s="2" t="s">
        <v>61</v>
      </c>
      <c r="B45" s="1" t="s">
        <v>62</v>
      </c>
      <c r="C45" s="1">
        <v>44031.67</v>
      </c>
      <c r="D45" s="1">
        <v>10208.68</v>
      </c>
      <c r="E45" s="1">
        <v>54240.35</v>
      </c>
      <c r="F45" s="1">
        <v>10208.68</v>
      </c>
      <c r="G45" s="1">
        <v>-0.13</v>
      </c>
      <c r="H45" s="1">
        <v>10208.549999999999</v>
      </c>
      <c r="I45" s="1">
        <v>44031.8</v>
      </c>
    </row>
    <row r="46" spans="1:9" x14ac:dyDescent="0.2">
      <c r="A46" s="2" t="s">
        <v>63</v>
      </c>
      <c r="B46" s="1" t="s">
        <v>64</v>
      </c>
      <c r="C46" s="1">
        <v>44031.67</v>
      </c>
      <c r="D46" s="1">
        <v>10208.68</v>
      </c>
      <c r="E46" s="1">
        <v>54240.35</v>
      </c>
      <c r="F46" s="1">
        <v>10208.68</v>
      </c>
      <c r="G46" s="1">
        <v>7.0000000000000007E-2</v>
      </c>
      <c r="H46" s="1">
        <v>10208.75</v>
      </c>
      <c r="I46" s="1">
        <v>44031.6</v>
      </c>
    </row>
    <row r="47" spans="1:9" s="4" customFormat="1" x14ac:dyDescent="0.2">
      <c r="A47" s="7" t="s">
        <v>19</v>
      </c>
      <c r="B47" s="9">
        <v>6</v>
      </c>
      <c r="C47" s="4" t="s">
        <v>20</v>
      </c>
      <c r="D47" s="4" t="s">
        <v>20</v>
      </c>
      <c r="E47" s="4" t="s">
        <v>20</v>
      </c>
      <c r="F47" s="4" t="s">
        <v>20</v>
      </c>
      <c r="G47" s="4" t="s">
        <v>20</v>
      </c>
      <c r="H47" s="4" t="s">
        <v>20</v>
      </c>
      <c r="I47" s="4" t="s">
        <v>20</v>
      </c>
    </row>
    <row r="48" spans="1:9" x14ac:dyDescent="0.2">
      <c r="C48" s="8">
        <v>222138.23999999999</v>
      </c>
      <c r="D48" s="8">
        <v>49055.76</v>
      </c>
      <c r="E48" s="8">
        <v>271194</v>
      </c>
      <c r="F48" s="8">
        <v>49055.76</v>
      </c>
      <c r="G48" s="8">
        <v>0.24</v>
      </c>
      <c r="H48" s="8">
        <v>49056</v>
      </c>
      <c r="I48" s="8">
        <v>222138</v>
      </c>
    </row>
    <row r="49" spans="1:9" x14ac:dyDescent="0.2">
      <c r="C49" s="26"/>
      <c r="D49" s="26"/>
      <c r="E49" s="26"/>
      <c r="F49" s="26"/>
      <c r="G49" s="26"/>
      <c r="H49" s="26"/>
      <c r="I49" s="26"/>
    </row>
    <row r="50" spans="1:9" x14ac:dyDescent="0.2">
      <c r="A50" s="5" t="s">
        <v>65</v>
      </c>
    </row>
    <row r="51" spans="1:9" x14ac:dyDescent="0.2">
      <c r="A51" s="2" t="s">
        <v>66</v>
      </c>
      <c r="B51" s="1" t="s">
        <v>67</v>
      </c>
      <c r="C51" s="18">
        <v>32474.89</v>
      </c>
      <c r="D51" s="18">
        <v>6936.64</v>
      </c>
      <c r="E51" s="18">
        <v>39411.53</v>
      </c>
      <c r="F51" s="18">
        <v>6936.64</v>
      </c>
      <c r="G51" s="18">
        <v>0.09</v>
      </c>
      <c r="H51" s="18">
        <v>6936.73</v>
      </c>
      <c r="I51" s="18">
        <v>32474.799999999999</v>
      </c>
    </row>
    <row r="52" spans="1:9" x14ac:dyDescent="0.2">
      <c r="A52" s="2" t="s">
        <v>68</v>
      </c>
      <c r="B52" s="1" t="s">
        <v>69</v>
      </c>
      <c r="C52" s="18">
        <v>44031.67</v>
      </c>
      <c r="D52" s="18">
        <v>10208.68</v>
      </c>
      <c r="E52" s="18">
        <v>54240.35</v>
      </c>
      <c r="F52" s="18">
        <v>10208.68</v>
      </c>
      <c r="G52" s="18">
        <v>7.0000000000000007E-2</v>
      </c>
      <c r="H52" s="18">
        <v>10208.75</v>
      </c>
      <c r="I52" s="18">
        <v>44031.6</v>
      </c>
    </row>
    <row r="53" spans="1:9" x14ac:dyDescent="0.2">
      <c r="A53" s="2" t="s">
        <v>70</v>
      </c>
      <c r="B53" s="1" t="s">
        <v>71</v>
      </c>
      <c r="C53" s="18">
        <v>44031.67</v>
      </c>
      <c r="D53" s="18">
        <v>10208.68</v>
      </c>
      <c r="E53" s="18">
        <v>54240.35</v>
      </c>
      <c r="F53" s="18">
        <v>10208.68</v>
      </c>
      <c r="G53" s="18">
        <v>7.0000000000000007E-2</v>
      </c>
      <c r="H53" s="18">
        <v>10208.75</v>
      </c>
      <c r="I53" s="18">
        <v>44031.6</v>
      </c>
    </row>
    <row r="54" spans="1:9" x14ac:dyDescent="0.2">
      <c r="A54" s="2" t="s">
        <v>72</v>
      </c>
      <c r="B54" s="1" t="s">
        <v>73</v>
      </c>
      <c r="C54" s="18">
        <v>38573.199999999997</v>
      </c>
      <c r="D54" s="18">
        <v>8924.85</v>
      </c>
      <c r="E54" s="18">
        <v>47498.05</v>
      </c>
      <c r="F54" s="18">
        <v>8924.85</v>
      </c>
      <c r="G54" s="18">
        <v>0</v>
      </c>
      <c r="H54" s="18">
        <v>8924.85</v>
      </c>
      <c r="I54" s="18">
        <v>38573.199999999997</v>
      </c>
    </row>
    <row r="55" spans="1:9" s="4" customFormat="1" x14ac:dyDescent="0.2">
      <c r="A55" s="7" t="s">
        <v>19</v>
      </c>
      <c r="B55" s="9">
        <v>4</v>
      </c>
      <c r="C55" s="19" t="s">
        <v>20</v>
      </c>
      <c r="D55" s="19" t="s">
        <v>20</v>
      </c>
      <c r="E55" s="19" t="s">
        <v>20</v>
      </c>
      <c r="F55" s="19" t="s">
        <v>20</v>
      </c>
      <c r="G55" s="19" t="s">
        <v>20</v>
      </c>
      <c r="H55" s="19" t="s">
        <v>20</v>
      </c>
      <c r="I55" s="19" t="s">
        <v>20</v>
      </c>
    </row>
    <row r="56" spans="1:9" x14ac:dyDescent="0.2">
      <c r="C56" s="20">
        <v>159111.43</v>
      </c>
      <c r="D56" s="20">
        <v>36278.85</v>
      </c>
      <c r="E56" s="20">
        <v>195390.28</v>
      </c>
      <c r="F56" s="20">
        <v>36278.85</v>
      </c>
      <c r="G56" s="20">
        <v>0.23</v>
      </c>
      <c r="H56" s="20">
        <v>36279.08</v>
      </c>
      <c r="I56" s="20">
        <v>159111.20000000001</v>
      </c>
    </row>
    <row r="57" spans="1:9" x14ac:dyDescent="0.2">
      <c r="C57" s="27"/>
      <c r="D57" s="27"/>
      <c r="E57" s="27"/>
      <c r="F57" s="27"/>
      <c r="G57" s="27"/>
      <c r="H57" s="27"/>
      <c r="I57" s="27"/>
    </row>
    <row r="58" spans="1:9" x14ac:dyDescent="0.2">
      <c r="A58" s="5" t="s">
        <v>74</v>
      </c>
    </row>
    <row r="59" spans="1:9" x14ac:dyDescent="0.2">
      <c r="A59" s="2" t="s">
        <v>75</v>
      </c>
      <c r="B59" s="1" t="s">
        <v>76</v>
      </c>
      <c r="C59" s="1">
        <v>44031.67</v>
      </c>
      <c r="D59" s="1">
        <v>10208.68</v>
      </c>
      <c r="E59" s="1">
        <v>54240.35</v>
      </c>
      <c r="F59" s="1">
        <v>10208.68</v>
      </c>
      <c r="G59" s="1">
        <v>-0.13</v>
      </c>
      <c r="H59" s="1">
        <v>10208.549999999999</v>
      </c>
      <c r="I59" s="1">
        <v>44031.8</v>
      </c>
    </row>
    <row r="60" spans="1:9" x14ac:dyDescent="0.2">
      <c r="A60" s="2" t="s">
        <v>77</v>
      </c>
      <c r="B60" s="1" t="s">
        <v>78</v>
      </c>
      <c r="C60" s="1">
        <v>44031.67</v>
      </c>
      <c r="D60" s="1">
        <v>10208.68</v>
      </c>
      <c r="E60" s="1">
        <v>54240.35</v>
      </c>
      <c r="F60" s="1">
        <v>10208.68</v>
      </c>
      <c r="G60" s="1">
        <v>-0.13</v>
      </c>
      <c r="H60" s="1">
        <v>10208.549999999999</v>
      </c>
      <c r="I60" s="1">
        <v>44031.8</v>
      </c>
    </row>
    <row r="61" spans="1:9" x14ac:dyDescent="0.2">
      <c r="A61" s="2" t="s">
        <v>79</v>
      </c>
      <c r="B61" s="1" t="s">
        <v>80</v>
      </c>
      <c r="C61" s="1">
        <v>44031.67</v>
      </c>
      <c r="D61" s="1">
        <v>10208.68</v>
      </c>
      <c r="E61" s="1">
        <v>54240.35</v>
      </c>
      <c r="F61" s="1">
        <v>10208.68</v>
      </c>
      <c r="G61" s="1">
        <v>7.0000000000000007E-2</v>
      </c>
      <c r="H61" s="1">
        <v>10208.75</v>
      </c>
      <c r="I61" s="1">
        <v>44031.6</v>
      </c>
    </row>
    <row r="62" spans="1:9" x14ac:dyDescent="0.2">
      <c r="A62" s="2" t="s">
        <v>81</v>
      </c>
      <c r="B62" s="1" t="s">
        <v>82</v>
      </c>
      <c r="C62" s="1">
        <v>44031.67</v>
      </c>
      <c r="D62" s="1">
        <v>10208.68</v>
      </c>
      <c r="E62" s="1">
        <v>54240.35</v>
      </c>
      <c r="F62" s="1">
        <v>10208.68</v>
      </c>
      <c r="G62" s="1">
        <v>7.0000000000000007E-2</v>
      </c>
      <c r="H62" s="1">
        <v>10208.75</v>
      </c>
      <c r="I62" s="1">
        <v>44031.6</v>
      </c>
    </row>
    <row r="63" spans="1:9" x14ac:dyDescent="0.2">
      <c r="A63" s="2" t="s">
        <v>83</v>
      </c>
      <c r="B63" s="1" t="s">
        <v>84</v>
      </c>
      <c r="C63" s="1">
        <v>44031.67</v>
      </c>
      <c r="D63" s="1">
        <v>10208.68</v>
      </c>
      <c r="E63" s="1">
        <v>54240.35</v>
      </c>
      <c r="F63" s="1">
        <v>10208.68</v>
      </c>
      <c r="G63" s="1">
        <v>7.0000000000000007E-2</v>
      </c>
      <c r="H63" s="1">
        <v>10208.75</v>
      </c>
      <c r="I63" s="1">
        <v>44031.6</v>
      </c>
    </row>
    <row r="64" spans="1:9" x14ac:dyDescent="0.2">
      <c r="A64" s="2" t="s">
        <v>85</v>
      </c>
      <c r="B64" s="1" t="s">
        <v>86</v>
      </c>
      <c r="C64" s="1">
        <v>44031.67</v>
      </c>
      <c r="D64" s="1">
        <v>10208.68</v>
      </c>
      <c r="E64" s="1">
        <v>54240.35</v>
      </c>
      <c r="F64" s="1">
        <v>10208.68</v>
      </c>
      <c r="G64" s="1">
        <v>-0.13</v>
      </c>
      <c r="H64" s="1">
        <v>10208.549999999999</v>
      </c>
      <c r="I64" s="1">
        <v>44031.8</v>
      </c>
    </row>
    <row r="65" spans="1:9" x14ac:dyDescent="0.2">
      <c r="A65" s="2" t="s">
        <v>87</v>
      </c>
      <c r="B65" s="1" t="s">
        <v>88</v>
      </c>
      <c r="C65" s="1">
        <v>44031.67</v>
      </c>
      <c r="D65" s="1">
        <v>10208.68</v>
      </c>
      <c r="E65" s="1">
        <v>54240.35</v>
      </c>
      <c r="F65" s="1">
        <v>10208.68</v>
      </c>
      <c r="G65" s="1">
        <v>7.0000000000000007E-2</v>
      </c>
      <c r="H65" s="1">
        <v>10208.75</v>
      </c>
      <c r="I65" s="1">
        <v>44031.6</v>
      </c>
    </row>
    <row r="66" spans="1:9" x14ac:dyDescent="0.2">
      <c r="A66" s="2" t="s">
        <v>89</v>
      </c>
      <c r="B66" s="1" t="s">
        <v>90</v>
      </c>
      <c r="C66" s="1">
        <v>44031.67</v>
      </c>
      <c r="D66" s="1">
        <v>10208.68</v>
      </c>
      <c r="E66" s="1">
        <v>54240.35</v>
      </c>
      <c r="F66" s="1">
        <v>10208.68</v>
      </c>
      <c r="G66" s="1">
        <v>7.0000000000000007E-2</v>
      </c>
      <c r="H66" s="1">
        <v>10208.75</v>
      </c>
      <c r="I66" s="1">
        <v>44031.6</v>
      </c>
    </row>
    <row r="67" spans="1:9" x14ac:dyDescent="0.2">
      <c r="A67" s="2" t="s">
        <v>91</v>
      </c>
      <c r="B67" s="1" t="s">
        <v>92</v>
      </c>
      <c r="C67" s="1">
        <v>44031.67</v>
      </c>
      <c r="D67" s="1">
        <v>10208.68</v>
      </c>
      <c r="E67" s="1">
        <v>54240.35</v>
      </c>
      <c r="F67" s="1">
        <v>10208.68</v>
      </c>
      <c r="G67" s="1">
        <v>7.0000000000000007E-2</v>
      </c>
      <c r="H67" s="1">
        <v>10208.75</v>
      </c>
      <c r="I67" s="1">
        <v>44031.6</v>
      </c>
    </row>
    <row r="68" spans="1:9" s="10" customFormat="1" x14ac:dyDescent="0.2">
      <c r="A68" s="13" t="s">
        <v>160</v>
      </c>
      <c r="B68" s="12" t="s">
        <v>161</v>
      </c>
      <c r="C68" s="12">
        <v>34735.11</v>
      </c>
      <c r="D68" s="12">
        <v>8022.13</v>
      </c>
      <c r="E68" s="12">
        <v>42757.24</v>
      </c>
      <c r="F68" s="12">
        <v>8022.13</v>
      </c>
      <c r="G68" s="12">
        <v>-0.09</v>
      </c>
      <c r="H68" s="12">
        <v>8022.04</v>
      </c>
      <c r="I68" s="12">
        <v>34735.199999999997</v>
      </c>
    </row>
    <row r="69" spans="1:9" x14ac:dyDescent="0.2">
      <c r="A69" s="2" t="s">
        <v>93</v>
      </c>
      <c r="B69" s="1" t="s">
        <v>94</v>
      </c>
      <c r="C69" s="1">
        <v>44031.67</v>
      </c>
      <c r="D69" s="1">
        <v>10208.68</v>
      </c>
      <c r="E69" s="1">
        <v>54240.35</v>
      </c>
      <c r="F69" s="1">
        <v>10208.68</v>
      </c>
      <c r="G69" s="1">
        <v>-0.13</v>
      </c>
      <c r="H69" s="1">
        <v>10208.549999999999</v>
      </c>
      <c r="I69" s="1">
        <v>44031.8</v>
      </c>
    </row>
    <row r="70" spans="1:9" x14ac:dyDescent="0.2">
      <c r="A70" s="2" t="s">
        <v>95</v>
      </c>
      <c r="B70" s="1" t="s">
        <v>96</v>
      </c>
      <c r="C70" s="1">
        <v>44031.67</v>
      </c>
      <c r="D70" s="1">
        <v>10208.68</v>
      </c>
      <c r="E70" s="1">
        <v>54240.35</v>
      </c>
      <c r="F70" s="1">
        <v>10208.68</v>
      </c>
      <c r="G70" s="1">
        <v>7.0000000000000007E-2</v>
      </c>
      <c r="H70" s="1">
        <v>10208.75</v>
      </c>
      <c r="I70" s="1">
        <v>44031.6</v>
      </c>
    </row>
    <row r="71" spans="1:9" x14ac:dyDescent="0.2">
      <c r="A71" s="2" t="s">
        <v>97</v>
      </c>
      <c r="B71" s="1" t="s">
        <v>98</v>
      </c>
      <c r="C71" s="1">
        <v>44031.67</v>
      </c>
      <c r="D71" s="1">
        <v>10208.68</v>
      </c>
      <c r="E71" s="1">
        <v>54240.35</v>
      </c>
      <c r="F71" s="1">
        <v>10208.68</v>
      </c>
      <c r="G71" s="1">
        <v>-0.13</v>
      </c>
      <c r="H71" s="1">
        <v>10208.549999999999</v>
      </c>
      <c r="I71" s="1">
        <v>44031.8</v>
      </c>
    </row>
    <row r="72" spans="1:9" s="4" customFormat="1" x14ac:dyDescent="0.2">
      <c r="A72" s="7" t="s">
        <v>19</v>
      </c>
      <c r="B72" s="9">
        <v>13</v>
      </c>
      <c r="C72" s="4" t="s">
        <v>20</v>
      </c>
      <c r="D72" s="4" t="s">
        <v>20</v>
      </c>
      <c r="E72" s="4" t="s">
        <v>20</v>
      </c>
      <c r="F72" s="4" t="s">
        <v>20</v>
      </c>
      <c r="G72" s="4" t="s">
        <v>20</v>
      </c>
      <c r="H72" s="4" t="s">
        <v>20</v>
      </c>
      <c r="I72" s="4" t="s">
        <v>20</v>
      </c>
    </row>
    <row r="73" spans="1:9" x14ac:dyDescent="0.2">
      <c r="C73" s="8">
        <f>SUM(C59:C72)</f>
        <v>563115.14999999991</v>
      </c>
      <c r="D73" s="14">
        <f t="shared" ref="D73:I73" si="1">SUM(D59:D72)</f>
        <v>130526.28999999998</v>
      </c>
      <c r="E73" s="14">
        <f t="shared" si="1"/>
        <v>693641.43999999983</v>
      </c>
      <c r="F73" s="14">
        <f t="shared" si="1"/>
        <v>130526.28999999998</v>
      </c>
      <c r="G73" s="14">
        <f t="shared" si="1"/>
        <v>-0.24999999999999997</v>
      </c>
      <c r="H73" s="14">
        <f t="shared" si="1"/>
        <v>130526.04</v>
      </c>
      <c r="I73" s="14">
        <f t="shared" si="1"/>
        <v>563115.39999999991</v>
      </c>
    </row>
    <row r="74" spans="1:9" x14ac:dyDescent="0.2">
      <c r="C74" s="28"/>
      <c r="D74" s="28"/>
      <c r="E74" s="28"/>
      <c r="F74" s="28"/>
      <c r="G74" s="28"/>
      <c r="H74" s="28"/>
      <c r="I74" s="28"/>
    </row>
    <row r="75" spans="1:9" x14ac:dyDescent="0.2">
      <c r="A75" s="5" t="s">
        <v>99</v>
      </c>
    </row>
    <row r="76" spans="1:9" x14ac:dyDescent="0.2">
      <c r="A76" s="2" t="s">
        <v>100</v>
      </c>
      <c r="B76" s="1" t="s">
        <v>101</v>
      </c>
      <c r="C76" s="1">
        <v>38573.199999999997</v>
      </c>
      <c r="D76" s="1">
        <v>8924.85</v>
      </c>
      <c r="E76" s="1">
        <v>47498.05</v>
      </c>
      <c r="F76" s="1">
        <v>8924.85</v>
      </c>
      <c r="G76" s="1">
        <v>0</v>
      </c>
      <c r="H76" s="1">
        <v>8924.85</v>
      </c>
      <c r="I76" s="1">
        <v>38573.199999999997</v>
      </c>
    </row>
    <row r="77" spans="1:9" s="4" customFormat="1" x14ac:dyDescent="0.2">
      <c r="A77" s="7" t="s">
        <v>19</v>
      </c>
      <c r="B77" s="9">
        <v>1</v>
      </c>
      <c r="C77" s="4" t="s">
        <v>20</v>
      </c>
      <c r="D77" s="4" t="s">
        <v>20</v>
      </c>
      <c r="E77" s="4" t="s">
        <v>20</v>
      </c>
      <c r="F77" s="4" t="s">
        <v>20</v>
      </c>
      <c r="G77" s="4" t="s">
        <v>20</v>
      </c>
      <c r="H77" s="4" t="s">
        <v>20</v>
      </c>
      <c r="I77" s="4" t="s">
        <v>20</v>
      </c>
    </row>
    <row r="78" spans="1:9" x14ac:dyDescent="0.2">
      <c r="C78" s="8">
        <v>38573.199999999997</v>
      </c>
      <c r="D78" s="8">
        <v>8924.85</v>
      </c>
      <c r="E78" s="8">
        <v>47498.05</v>
      </c>
      <c r="F78" s="8">
        <v>8924.85</v>
      </c>
      <c r="G78" s="8">
        <v>0</v>
      </c>
      <c r="H78" s="8">
        <v>8924.85</v>
      </c>
      <c r="I78" s="8">
        <v>38573.199999999997</v>
      </c>
    </row>
    <row r="79" spans="1:9" x14ac:dyDescent="0.2">
      <c r="C79" s="29"/>
      <c r="D79" s="29"/>
      <c r="E79" s="29"/>
      <c r="F79" s="29"/>
      <c r="G79" s="29"/>
      <c r="H79" s="29"/>
      <c r="I79" s="29"/>
    </row>
    <row r="80" spans="1:9" x14ac:dyDescent="0.2">
      <c r="A80" s="5" t="s">
        <v>102</v>
      </c>
    </row>
    <row r="81" spans="1:9" x14ac:dyDescent="0.2">
      <c r="A81" s="2" t="s">
        <v>103</v>
      </c>
      <c r="B81" s="1" t="s">
        <v>104</v>
      </c>
      <c r="C81" s="1">
        <v>44031.67</v>
      </c>
      <c r="D81" s="1">
        <v>10208.68</v>
      </c>
      <c r="E81" s="1">
        <v>54240.35</v>
      </c>
      <c r="F81" s="1">
        <v>10208.68</v>
      </c>
      <c r="G81" s="1">
        <v>7.0000000000000007E-2</v>
      </c>
      <c r="H81" s="1">
        <v>10208.75</v>
      </c>
      <c r="I81" s="1">
        <v>44031.6</v>
      </c>
    </row>
    <row r="82" spans="1:9" s="4" customFormat="1" x14ac:dyDescent="0.2">
      <c r="A82" s="7" t="s">
        <v>19</v>
      </c>
      <c r="B82" s="9">
        <v>1</v>
      </c>
      <c r="C82" s="4" t="s">
        <v>20</v>
      </c>
      <c r="D82" s="4" t="s">
        <v>20</v>
      </c>
      <c r="E82" s="4" t="s">
        <v>20</v>
      </c>
      <c r="F82" s="4" t="s">
        <v>20</v>
      </c>
      <c r="G82" s="4" t="s">
        <v>20</v>
      </c>
      <c r="H82" s="4" t="s">
        <v>20</v>
      </c>
      <c r="I82" s="4" t="s">
        <v>20</v>
      </c>
    </row>
    <row r="83" spans="1:9" x14ac:dyDescent="0.2">
      <c r="C83" s="8">
        <v>44031.67</v>
      </c>
      <c r="D83" s="8">
        <v>10208.68</v>
      </c>
      <c r="E83" s="8">
        <v>54240.35</v>
      </c>
      <c r="F83" s="8">
        <v>10208.68</v>
      </c>
      <c r="G83" s="8">
        <v>7.0000000000000007E-2</v>
      </c>
      <c r="H83" s="8">
        <v>10208.75</v>
      </c>
      <c r="I83" s="8">
        <v>44031.6</v>
      </c>
    </row>
    <row r="84" spans="1:9" x14ac:dyDescent="0.2">
      <c r="C84" s="30"/>
      <c r="D84" s="30"/>
      <c r="E84" s="30"/>
      <c r="F84" s="30"/>
      <c r="G84" s="30"/>
      <c r="H84" s="30"/>
      <c r="I84" s="30"/>
    </row>
    <row r="85" spans="1:9" x14ac:dyDescent="0.2">
      <c r="A85" s="5" t="s">
        <v>105</v>
      </c>
    </row>
    <row r="86" spans="1:9" x14ac:dyDescent="0.2">
      <c r="A86" s="2" t="s">
        <v>106</v>
      </c>
      <c r="B86" s="1" t="s">
        <v>107</v>
      </c>
      <c r="C86" s="1">
        <v>44031.67</v>
      </c>
      <c r="D86" s="1">
        <v>10208.68</v>
      </c>
      <c r="E86" s="1">
        <v>54240.35</v>
      </c>
      <c r="F86" s="1">
        <v>10208.68</v>
      </c>
      <c r="G86" s="1">
        <v>7.0000000000000007E-2</v>
      </c>
      <c r="H86" s="1">
        <v>10208.75</v>
      </c>
      <c r="I86" s="1">
        <v>44031.6</v>
      </c>
    </row>
    <row r="87" spans="1:9" x14ac:dyDescent="0.2">
      <c r="A87" s="2" t="s">
        <v>108</v>
      </c>
      <c r="B87" s="1" t="s">
        <v>109</v>
      </c>
      <c r="C87" s="1">
        <v>27856.16</v>
      </c>
      <c r="D87" s="1">
        <v>5950.08</v>
      </c>
      <c r="E87" s="1">
        <v>33806.239999999998</v>
      </c>
      <c r="F87" s="1">
        <v>5950.08</v>
      </c>
      <c r="G87" s="1">
        <v>-0.04</v>
      </c>
      <c r="H87" s="1">
        <v>5950.04</v>
      </c>
      <c r="I87" s="1">
        <v>27856.2</v>
      </c>
    </row>
    <row r="88" spans="1:9" x14ac:dyDescent="0.2">
      <c r="A88" s="2" t="s">
        <v>110</v>
      </c>
      <c r="B88" s="1" t="s">
        <v>111</v>
      </c>
      <c r="C88" s="1">
        <v>27856.16</v>
      </c>
      <c r="D88" s="1">
        <v>5950.08</v>
      </c>
      <c r="E88" s="1">
        <v>33806.239999999998</v>
      </c>
      <c r="F88" s="1">
        <v>5950.08</v>
      </c>
      <c r="G88" s="1">
        <v>-0.04</v>
      </c>
      <c r="H88" s="1">
        <v>5950.04</v>
      </c>
      <c r="I88" s="1">
        <v>27856.2</v>
      </c>
    </row>
    <row r="89" spans="1:9" x14ac:dyDescent="0.2">
      <c r="A89" s="2" t="s">
        <v>112</v>
      </c>
      <c r="B89" s="1" t="s">
        <v>113</v>
      </c>
      <c r="C89" s="1">
        <v>44031.67</v>
      </c>
      <c r="D89" s="1">
        <v>10208.68</v>
      </c>
      <c r="E89" s="1">
        <v>54240.35</v>
      </c>
      <c r="F89" s="1">
        <v>10208.68</v>
      </c>
      <c r="G89" s="1">
        <v>7.0000000000000007E-2</v>
      </c>
      <c r="H89" s="1">
        <v>10208.75</v>
      </c>
      <c r="I89" s="1">
        <v>44031.6</v>
      </c>
    </row>
    <row r="90" spans="1:9" x14ac:dyDescent="0.2">
      <c r="A90" s="2" t="s">
        <v>114</v>
      </c>
      <c r="B90" s="1" t="s">
        <v>115</v>
      </c>
      <c r="C90" s="1">
        <v>43613.93</v>
      </c>
      <c r="D90" s="1">
        <v>10110.42</v>
      </c>
      <c r="E90" s="1">
        <v>53724.35</v>
      </c>
      <c r="F90" s="1">
        <v>10110.42</v>
      </c>
      <c r="G90" s="1">
        <v>-7.0000000000000007E-2</v>
      </c>
      <c r="H90" s="1">
        <v>10110.35</v>
      </c>
      <c r="I90" s="1">
        <v>43614</v>
      </c>
    </row>
    <row r="91" spans="1:9" s="4" customFormat="1" x14ac:dyDescent="0.2">
      <c r="A91" s="7" t="s">
        <v>19</v>
      </c>
      <c r="B91" s="9">
        <v>5</v>
      </c>
      <c r="C91" s="4" t="s">
        <v>20</v>
      </c>
      <c r="D91" s="4" t="s">
        <v>20</v>
      </c>
      <c r="E91" s="4" t="s">
        <v>20</v>
      </c>
      <c r="F91" s="4" t="s">
        <v>20</v>
      </c>
      <c r="G91" s="4" t="s">
        <v>20</v>
      </c>
      <c r="H91" s="4" t="s">
        <v>20</v>
      </c>
      <c r="I91" s="4" t="s">
        <v>20</v>
      </c>
    </row>
    <row r="92" spans="1:9" x14ac:dyDescent="0.2">
      <c r="C92" s="8">
        <v>187389.59</v>
      </c>
      <c r="D92" s="8">
        <v>42427.94</v>
      </c>
      <c r="E92" s="8">
        <v>229817.53</v>
      </c>
      <c r="F92" s="8">
        <v>42427.94</v>
      </c>
      <c r="G92" s="8">
        <v>-0.01</v>
      </c>
      <c r="H92" s="8">
        <v>42427.93</v>
      </c>
      <c r="I92" s="8">
        <v>187389.6</v>
      </c>
    </row>
    <row r="93" spans="1:9" x14ac:dyDescent="0.2">
      <c r="C93" s="31"/>
      <c r="D93" s="31"/>
      <c r="E93" s="31"/>
      <c r="F93" s="31"/>
      <c r="G93" s="31"/>
      <c r="H93" s="31"/>
      <c r="I93" s="31"/>
    </row>
    <row r="94" spans="1:9" x14ac:dyDescent="0.2">
      <c r="A94" s="5" t="s">
        <v>116</v>
      </c>
    </row>
    <row r="95" spans="1:9" x14ac:dyDescent="0.2">
      <c r="A95" s="2" t="s">
        <v>117</v>
      </c>
      <c r="B95" s="1" t="s">
        <v>118</v>
      </c>
      <c r="C95" s="1">
        <v>33866.67</v>
      </c>
      <c r="D95" s="1">
        <v>7233.92</v>
      </c>
      <c r="E95" s="1">
        <v>41100.589999999997</v>
      </c>
      <c r="F95" s="1">
        <v>7233.92</v>
      </c>
      <c r="G95" s="1">
        <v>7.0000000000000007E-2</v>
      </c>
      <c r="H95" s="1">
        <v>7233.99</v>
      </c>
      <c r="I95" s="1">
        <v>33866.6</v>
      </c>
    </row>
    <row r="96" spans="1:9" x14ac:dyDescent="0.2">
      <c r="A96" s="2" t="s">
        <v>119</v>
      </c>
      <c r="B96" s="1" t="s">
        <v>120</v>
      </c>
      <c r="C96" s="1">
        <v>44031.67</v>
      </c>
      <c r="D96" s="1">
        <v>10208.68</v>
      </c>
      <c r="E96" s="1">
        <v>54240.35</v>
      </c>
      <c r="F96" s="1">
        <v>10208.68</v>
      </c>
      <c r="G96" s="1">
        <v>7.0000000000000007E-2</v>
      </c>
      <c r="H96" s="1">
        <v>10208.75</v>
      </c>
      <c r="I96" s="1">
        <v>44031.6</v>
      </c>
    </row>
    <row r="97" spans="1:9" x14ac:dyDescent="0.2">
      <c r="A97" s="2" t="s">
        <v>121</v>
      </c>
      <c r="B97" s="1" t="s">
        <v>122</v>
      </c>
      <c r="C97" s="1">
        <v>44031.67</v>
      </c>
      <c r="D97" s="1">
        <v>10208.68</v>
      </c>
      <c r="E97" s="1">
        <v>54240.35</v>
      </c>
      <c r="F97" s="1">
        <v>10208.68</v>
      </c>
      <c r="G97" s="1">
        <v>7.0000000000000007E-2</v>
      </c>
      <c r="H97" s="1">
        <v>10208.75</v>
      </c>
      <c r="I97" s="1">
        <v>44031.6</v>
      </c>
    </row>
    <row r="98" spans="1:9" x14ac:dyDescent="0.2">
      <c r="A98" s="2" t="s">
        <v>123</v>
      </c>
      <c r="B98" s="1" t="s">
        <v>124</v>
      </c>
      <c r="C98" s="1">
        <v>33866.67</v>
      </c>
      <c r="D98" s="1">
        <v>7233.92</v>
      </c>
      <c r="E98" s="1">
        <v>41100.589999999997</v>
      </c>
      <c r="F98" s="1">
        <v>7233.92</v>
      </c>
      <c r="G98" s="1">
        <v>7.0000000000000007E-2</v>
      </c>
      <c r="H98" s="1">
        <v>7233.99</v>
      </c>
      <c r="I98" s="1">
        <v>33866.6</v>
      </c>
    </row>
    <row r="99" spans="1:9" s="4" customFormat="1" x14ac:dyDescent="0.2">
      <c r="A99" s="7" t="s">
        <v>19</v>
      </c>
      <c r="B99" s="9">
        <v>4</v>
      </c>
      <c r="C99" s="4" t="s">
        <v>20</v>
      </c>
      <c r="D99" s="4" t="s">
        <v>20</v>
      </c>
      <c r="E99" s="4" t="s">
        <v>20</v>
      </c>
      <c r="F99" s="4" t="s">
        <v>20</v>
      </c>
      <c r="G99" s="4" t="s">
        <v>20</v>
      </c>
      <c r="H99" s="4" t="s">
        <v>20</v>
      </c>
      <c r="I99" s="4" t="s">
        <v>20</v>
      </c>
    </row>
    <row r="100" spans="1:9" x14ac:dyDescent="0.2">
      <c r="C100" s="8">
        <v>155796.68</v>
      </c>
      <c r="D100" s="8">
        <v>34885.199999999997</v>
      </c>
      <c r="E100" s="8">
        <v>190681.88</v>
      </c>
      <c r="F100" s="8">
        <v>34885.199999999997</v>
      </c>
      <c r="G100" s="8">
        <v>0.28000000000000003</v>
      </c>
      <c r="H100" s="8">
        <v>34885.480000000003</v>
      </c>
      <c r="I100" s="8">
        <v>155796.4</v>
      </c>
    </row>
    <row r="101" spans="1:9" x14ac:dyDescent="0.2">
      <c r="C101" s="32"/>
      <c r="D101" s="32"/>
      <c r="E101" s="32"/>
      <c r="F101" s="32"/>
      <c r="G101" s="32"/>
      <c r="H101" s="32"/>
      <c r="I101" s="32"/>
    </row>
    <row r="102" spans="1:9" x14ac:dyDescent="0.2">
      <c r="A102" s="5" t="s">
        <v>125</v>
      </c>
    </row>
    <row r="103" spans="1:9" x14ac:dyDescent="0.2">
      <c r="A103" s="2" t="s">
        <v>126</v>
      </c>
      <c r="B103" s="1" t="s">
        <v>127</v>
      </c>
      <c r="C103" s="1">
        <v>33866.67</v>
      </c>
      <c r="D103" s="1">
        <v>7233.92</v>
      </c>
      <c r="E103" s="1">
        <v>41100.589999999997</v>
      </c>
      <c r="F103" s="1">
        <v>7233.92</v>
      </c>
      <c r="G103" s="1">
        <v>7.0000000000000007E-2</v>
      </c>
      <c r="H103" s="1">
        <v>7233.99</v>
      </c>
      <c r="I103" s="1">
        <v>33866.6</v>
      </c>
    </row>
    <row r="104" spans="1:9" x14ac:dyDescent="0.2">
      <c r="A104" s="2" t="s">
        <v>128</v>
      </c>
      <c r="B104" s="1" t="s">
        <v>129</v>
      </c>
      <c r="C104" s="1">
        <v>44031.67</v>
      </c>
      <c r="D104" s="1">
        <v>10208.68</v>
      </c>
      <c r="E104" s="1">
        <v>54240.35</v>
      </c>
      <c r="F104" s="1">
        <v>10208.68</v>
      </c>
      <c r="G104" s="1">
        <v>7.0000000000000007E-2</v>
      </c>
      <c r="H104" s="1">
        <v>10208.75</v>
      </c>
      <c r="I104" s="1">
        <v>44031.6</v>
      </c>
    </row>
    <row r="105" spans="1:9" x14ac:dyDescent="0.2">
      <c r="A105" s="2" t="s">
        <v>130</v>
      </c>
      <c r="B105" s="1" t="s">
        <v>131</v>
      </c>
      <c r="C105" s="16">
        <v>44031.67</v>
      </c>
      <c r="D105" s="16">
        <v>10208.68</v>
      </c>
      <c r="E105" s="16">
        <v>54240.35</v>
      </c>
      <c r="F105" s="16">
        <v>10208.68</v>
      </c>
      <c r="G105" s="16">
        <v>-0.13</v>
      </c>
      <c r="H105" s="16">
        <v>10208.549999999999</v>
      </c>
      <c r="I105" s="16">
        <v>44031.8</v>
      </c>
    </row>
    <row r="106" spans="1:9" x14ac:dyDescent="0.2">
      <c r="A106" s="2" t="s">
        <v>132</v>
      </c>
      <c r="B106" s="1" t="s">
        <v>133</v>
      </c>
      <c r="C106" s="1">
        <v>32474.89</v>
      </c>
      <c r="D106" s="1">
        <v>6936.64</v>
      </c>
      <c r="E106" s="1">
        <v>39411.53</v>
      </c>
      <c r="F106" s="1">
        <v>6936.64</v>
      </c>
      <c r="G106" s="1">
        <v>-0.11</v>
      </c>
      <c r="H106" s="1">
        <v>6936.53</v>
      </c>
      <c r="I106" s="1">
        <v>32475</v>
      </c>
    </row>
    <row r="107" spans="1:9" x14ac:dyDescent="0.2">
      <c r="A107" s="2" t="s">
        <v>134</v>
      </c>
      <c r="B107" s="1" t="s">
        <v>135</v>
      </c>
      <c r="C107" s="1">
        <v>44031.67</v>
      </c>
      <c r="D107" s="1">
        <v>10208.68</v>
      </c>
      <c r="E107" s="1">
        <v>54240.35</v>
      </c>
      <c r="F107" s="1">
        <v>10208.68</v>
      </c>
      <c r="G107" s="1">
        <v>7.0000000000000007E-2</v>
      </c>
      <c r="H107" s="1">
        <v>10208.75</v>
      </c>
      <c r="I107" s="1">
        <v>44031.6</v>
      </c>
    </row>
    <row r="108" spans="1:9" x14ac:dyDescent="0.2">
      <c r="A108" s="2" t="s">
        <v>136</v>
      </c>
      <c r="B108" s="1" t="s">
        <v>137</v>
      </c>
      <c r="C108" s="1">
        <v>33866.67</v>
      </c>
      <c r="D108" s="1">
        <v>7233.92</v>
      </c>
      <c r="E108" s="1">
        <v>41100.589999999997</v>
      </c>
      <c r="F108" s="1">
        <v>7233.92</v>
      </c>
      <c r="G108" s="1">
        <v>7.0000000000000007E-2</v>
      </c>
      <c r="H108" s="1">
        <v>7233.99</v>
      </c>
      <c r="I108" s="1">
        <v>33866.6</v>
      </c>
    </row>
    <row r="109" spans="1:9" x14ac:dyDescent="0.2">
      <c r="A109" s="2" t="s">
        <v>138</v>
      </c>
      <c r="B109" s="1" t="s">
        <v>139</v>
      </c>
      <c r="C109" s="1">
        <v>38990.94</v>
      </c>
      <c r="D109" s="1">
        <v>9023.1</v>
      </c>
      <c r="E109" s="1">
        <v>48014.04</v>
      </c>
      <c r="F109" s="1">
        <v>9023.1</v>
      </c>
      <c r="G109" s="1">
        <v>-0.06</v>
      </c>
      <c r="H109" s="1">
        <v>9023.0400000000009</v>
      </c>
      <c r="I109" s="1">
        <v>38991</v>
      </c>
    </row>
    <row r="110" spans="1:9" s="4" customFormat="1" x14ac:dyDescent="0.2">
      <c r="A110" s="7" t="s">
        <v>19</v>
      </c>
      <c r="B110" s="9">
        <v>7</v>
      </c>
      <c r="C110" s="4" t="s">
        <v>20</v>
      </c>
      <c r="D110" s="4" t="s">
        <v>20</v>
      </c>
      <c r="E110" s="4" t="s">
        <v>20</v>
      </c>
      <c r="F110" s="4" t="s">
        <v>20</v>
      </c>
      <c r="G110" s="4" t="s">
        <v>20</v>
      </c>
      <c r="H110" s="4" t="s">
        <v>20</v>
      </c>
      <c r="I110" s="4" t="s">
        <v>20</v>
      </c>
    </row>
    <row r="111" spans="1:9" x14ac:dyDescent="0.2">
      <c r="C111" s="17">
        <v>271294.18</v>
      </c>
      <c r="D111" s="17">
        <v>61053.62</v>
      </c>
      <c r="E111" s="17">
        <v>332347.8</v>
      </c>
      <c r="F111" s="17">
        <v>61053.62</v>
      </c>
      <c r="G111" s="17">
        <v>-0.02</v>
      </c>
      <c r="H111" s="17">
        <v>61053.599999999999</v>
      </c>
      <c r="I111" s="17">
        <v>271294.2</v>
      </c>
    </row>
    <row r="112" spans="1:9" x14ac:dyDescent="0.2">
      <c r="C112" s="33"/>
      <c r="D112" s="33"/>
      <c r="E112" s="33"/>
      <c r="F112" s="33"/>
      <c r="G112" s="33"/>
      <c r="H112" s="33"/>
      <c r="I112" s="33"/>
    </row>
    <row r="113" spans="1:9" x14ac:dyDescent="0.2">
      <c r="A113" s="5" t="s">
        <v>140</v>
      </c>
    </row>
    <row r="114" spans="1:9" x14ac:dyDescent="0.2">
      <c r="A114" s="2" t="s">
        <v>141</v>
      </c>
      <c r="B114" s="1" t="s">
        <v>142</v>
      </c>
      <c r="C114" s="1">
        <v>38127.61</v>
      </c>
      <c r="D114" s="1">
        <v>8820.0400000000009</v>
      </c>
      <c r="E114" s="1">
        <v>46947.65</v>
      </c>
      <c r="F114" s="1">
        <v>8820.0400000000009</v>
      </c>
      <c r="G114" s="1">
        <v>0.01</v>
      </c>
      <c r="H114" s="1">
        <v>8820.0499999999993</v>
      </c>
      <c r="I114" s="1">
        <v>38127.599999999999</v>
      </c>
    </row>
    <row r="115" spans="1:9" x14ac:dyDescent="0.2">
      <c r="A115" s="2" t="s">
        <v>143</v>
      </c>
      <c r="B115" s="1" t="s">
        <v>144</v>
      </c>
      <c r="C115" s="1">
        <v>33866.67</v>
      </c>
      <c r="D115" s="1">
        <v>7233.92</v>
      </c>
      <c r="E115" s="1">
        <v>41100.589999999997</v>
      </c>
      <c r="F115" s="1">
        <v>7233.92</v>
      </c>
      <c r="G115" s="1">
        <v>7.0000000000000007E-2</v>
      </c>
      <c r="H115" s="1">
        <v>7233.99</v>
      </c>
      <c r="I115" s="1">
        <v>33866.6</v>
      </c>
    </row>
    <row r="116" spans="1:9" x14ac:dyDescent="0.2">
      <c r="A116" s="2" t="s">
        <v>145</v>
      </c>
      <c r="B116" s="1" t="s">
        <v>146</v>
      </c>
      <c r="C116" s="1">
        <v>44031.67</v>
      </c>
      <c r="D116" s="1">
        <v>10208.66</v>
      </c>
      <c r="E116" s="1">
        <v>54240.33</v>
      </c>
      <c r="F116" s="1">
        <v>10208.66</v>
      </c>
      <c r="G116" s="1">
        <v>7.0000000000000007E-2</v>
      </c>
      <c r="H116" s="1">
        <v>10208.73</v>
      </c>
      <c r="I116" s="1">
        <v>44031.6</v>
      </c>
    </row>
    <row r="117" spans="1:9" s="4" customFormat="1" x14ac:dyDescent="0.2">
      <c r="A117" s="7" t="s">
        <v>19</v>
      </c>
      <c r="B117" s="9">
        <v>3</v>
      </c>
      <c r="C117" s="4" t="s">
        <v>20</v>
      </c>
      <c r="D117" s="4" t="s">
        <v>20</v>
      </c>
      <c r="E117" s="4" t="s">
        <v>20</v>
      </c>
      <c r="F117" s="4" t="s">
        <v>20</v>
      </c>
      <c r="G117" s="4" t="s">
        <v>20</v>
      </c>
      <c r="H117" s="4" t="s">
        <v>20</v>
      </c>
      <c r="I117" s="4" t="s">
        <v>20</v>
      </c>
    </row>
    <row r="118" spans="1:9" x14ac:dyDescent="0.2">
      <c r="C118" s="8">
        <v>116025.95</v>
      </c>
      <c r="D118" s="8">
        <v>26262.62</v>
      </c>
      <c r="E118" s="8">
        <v>142288.57</v>
      </c>
      <c r="F118" s="8">
        <v>26262.62</v>
      </c>
      <c r="G118" s="8">
        <v>0.15</v>
      </c>
      <c r="H118" s="8">
        <v>26262.77</v>
      </c>
      <c r="I118" s="8">
        <v>116025.8</v>
      </c>
    </row>
    <row r="119" spans="1:9" x14ac:dyDescent="0.2">
      <c r="C119" s="34"/>
      <c r="D119" s="34"/>
      <c r="E119" s="34"/>
      <c r="F119" s="34"/>
      <c r="G119" s="34"/>
      <c r="H119" s="34"/>
      <c r="I119" s="34"/>
    </row>
    <row r="120" spans="1:9" x14ac:dyDescent="0.2">
      <c r="A120" s="5" t="s">
        <v>147</v>
      </c>
    </row>
    <row r="121" spans="1:9" x14ac:dyDescent="0.2">
      <c r="A121" s="2" t="s">
        <v>148</v>
      </c>
      <c r="B121" s="1" t="s">
        <v>149</v>
      </c>
      <c r="C121" s="1">
        <v>40291.99</v>
      </c>
      <c r="D121" s="1">
        <v>9329.1</v>
      </c>
      <c r="E121" s="1">
        <v>49621.09</v>
      </c>
      <c r="F121" s="1">
        <v>9329.1</v>
      </c>
      <c r="G121" s="1">
        <v>-0.01</v>
      </c>
      <c r="H121" s="1">
        <v>9329.09</v>
      </c>
      <c r="I121" s="1">
        <v>40292</v>
      </c>
    </row>
    <row r="122" spans="1:9" x14ac:dyDescent="0.2">
      <c r="A122" s="2" t="s">
        <v>150</v>
      </c>
      <c r="B122" s="1" t="s">
        <v>151</v>
      </c>
      <c r="C122" s="1">
        <v>33866.67</v>
      </c>
      <c r="D122" s="1">
        <v>7233.92</v>
      </c>
      <c r="E122" s="1">
        <v>41100.589999999997</v>
      </c>
      <c r="F122" s="1">
        <v>7233.92</v>
      </c>
      <c r="G122" s="1">
        <v>7.0000000000000007E-2</v>
      </c>
      <c r="H122" s="1">
        <v>7233.99</v>
      </c>
      <c r="I122" s="1">
        <v>33866.6</v>
      </c>
    </row>
    <row r="123" spans="1:9" x14ac:dyDescent="0.2">
      <c r="A123" s="2" t="s">
        <v>152</v>
      </c>
      <c r="B123" s="1" t="s">
        <v>153</v>
      </c>
      <c r="C123" s="1">
        <v>44031.67</v>
      </c>
      <c r="D123" s="1">
        <v>10208.68</v>
      </c>
      <c r="E123" s="1">
        <v>54240.35</v>
      </c>
      <c r="F123" s="1">
        <v>10208.68</v>
      </c>
      <c r="G123" s="1">
        <v>7.0000000000000007E-2</v>
      </c>
      <c r="H123" s="1">
        <v>10208.75</v>
      </c>
      <c r="I123" s="1">
        <v>44031.6</v>
      </c>
    </row>
    <row r="124" spans="1:9" x14ac:dyDescent="0.2">
      <c r="A124" s="2" t="s">
        <v>154</v>
      </c>
      <c r="B124" s="1" t="s">
        <v>155</v>
      </c>
      <c r="C124" s="1">
        <v>31547.03</v>
      </c>
      <c r="D124" s="1">
        <v>6738.45</v>
      </c>
      <c r="E124" s="1">
        <v>38285.480000000003</v>
      </c>
      <c r="F124" s="1">
        <v>6738.45</v>
      </c>
      <c r="G124" s="1">
        <v>0.03</v>
      </c>
      <c r="H124" s="1">
        <v>6738.48</v>
      </c>
      <c r="I124" s="1">
        <v>31547</v>
      </c>
    </row>
    <row r="125" spans="1:9" s="4" customFormat="1" x14ac:dyDescent="0.2">
      <c r="A125" s="7" t="s">
        <v>19</v>
      </c>
      <c r="B125" s="9">
        <v>4</v>
      </c>
      <c r="C125" s="4" t="s">
        <v>20</v>
      </c>
      <c r="D125" s="4" t="s">
        <v>20</v>
      </c>
      <c r="E125" s="4" t="s">
        <v>20</v>
      </c>
      <c r="F125" s="4" t="s">
        <v>20</v>
      </c>
      <c r="G125" s="4" t="s">
        <v>20</v>
      </c>
      <c r="H125" s="4" t="s">
        <v>20</v>
      </c>
      <c r="I125" s="4" t="s">
        <v>20</v>
      </c>
    </row>
    <row r="126" spans="1:9" x14ac:dyDescent="0.2">
      <c r="C126" s="8">
        <v>149737.35999999999</v>
      </c>
      <c r="D126" s="8">
        <v>33510.15</v>
      </c>
      <c r="E126" s="8">
        <v>183247.51</v>
      </c>
      <c r="F126" s="8">
        <v>33510.15</v>
      </c>
      <c r="G126" s="8">
        <v>0.16</v>
      </c>
      <c r="H126" s="8">
        <v>33510.31</v>
      </c>
      <c r="I126" s="8">
        <v>149737.20000000001</v>
      </c>
    </row>
    <row r="127" spans="1:9" x14ac:dyDescent="0.2">
      <c r="C127" s="35"/>
      <c r="D127" s="35"/>
      <c r="E127" s="35"/>
      <c r="F127" s="35"/>
      <c r="G127" s="35"/>
      <c r="H127" s="35"/>
      <c r="I127" s="35"/>
    </row>
    <row r="128" spans="1:9" s="4" customFormat="1" x14ac:dyDescent="0.2">
      <c r="A128" s="6"/>
      <c r="C128" s="4" t="s">
        <v>156</v>
      </c>
      <c r="D128" s="4" t="s">
        <v>156</v>
      </c>
      <c r="E128" s="4" t="s">
        <v>156</v>
      </c>
      <c r="F128" s="4" t="s">
        <v>156</v>
      </c>
      <c r="G128" s="4" t="s">
        <v>156</v>
      </c>
      <c r="H128" s="4" t="s">
        <v>156</v>
      </c>
      <c r="I128" s="4" t="s">
        <v>156</v>
      </c>
    </row>
    <row r="129" spans="1:9" x14ac:dyDescent="0.2">
      <c r="A129" s="7" t="s">
        <v>157</v>
      </c>
      <c r="B129" s="9">
        <f>+B125+B117+B110+B99+B91+B82+B77+B72+B55+B47+B37+B27+B21+B11</f>
        <v>66</v>
      </c>
      <c r="C129" s="8">
        <f t="shared" ref="C129:I129" si="2">+C126+C118+C111+C100+C92+C83+C78+C73+C56+C48+C38+C28+C22+C12</f>
        <v>2564044.2199999997</v>
      </c>
      <c r="D129" s="15">
        <f t="shared" si="2"/>
        <v>583069.68999999994</v>
      </c>
      <c r="E129" s="15">
        <f t="shared" si="2"/>
        <v>3147113.91</v>
      </c>
      <c r="F129" s="15">
        <f t="shared" si="2"/>
        <v>583069.68999999994</v>
      </c>
      <c r="G129" s="15">
        <f t="shared" si="2"/>
        <v>-0.17999999999999994</v>
      </c>
      <c r="H129" s="15">
        <f t="shared" si="2"/>
        <v>583069.51</v>
      </c>
      <c r="I129" s="15">
        <f t="shared" si="2"/>
        <v>2564044.4000000004</v>
      </c>
    </row>
    <row r="130" spans="1:9" x14ac:dyDescent="0.2">
      <c r="C130" s="36"/>
      <c r="D130" s="36"/>
      <c r="E130" s="36"/>
      <c r="F130" s="36"/>
      <c r="G130" s="36"/>
      <c r="H130" s="36"/>
      <c r="I130" s="36"/>
    </row>
    <row r="131" spans="1:9" x14ac:dyDescent="0.2">
      <c r="C131" s="1" t="s">
        <v>158</v>
      </c>
      <c r="D131" s="1" t="s">
        <v>158</v>
      </c>
      <c r="E131" s="1" t="s">
        <v>158</v>
      </c>
      <c r="F131" s="1" t="s">
        <v>158</v>
      </c>
      <c r="G131" s="1" t="s">
        <v>158</v>
      </c>
      <c r="H131" s="1" t="s">
        <v>158</v>
      </c>
      <c r="I131" s="1" t="s">
        <v>158</v>
      </c>
    </row>
  </sheetData>
  <autoFilter ref="A5:I129"/>
  <mergeCells count="4">
    <mergeCell ref="A4:I4"/>
    <mergeCell ref="A3:I3"/>
    <mergeCell ref="A2:I2"/>
    <mergeCell ref="A1:I1"/>
  </mergeCells>
  <conditionalFormatting sqref="A1:A4 J1:XFD5 A6:XFD1048576">
    <cfRule type="cellIs" dxfId="2" priority="3" operator="lessThan">
      <formula>0</formula>
    </cfRule>
  </conditionalFormatting>
  <conditionalFormatting sqref="A5">
    <cfRule type="cellIs" dxfId="1" priority="2" operator="lessThan">
      <formula>0</formula>
    </cfRule>
  </conditionalFormatting>
  <conditionalFormatting sqref="B5:I5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93" orientation="landscape" r:id="rId1"/>
  <headerFooter>
    <oddFooter>&amp;C&amp;P DE &amp;N</oddFooter>
  </headerFooter>
  <rowBreaks count="2" manualBreakCount="2">
    <brk id="42" max="14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Lilia Presas Magdaleno</dc:creator>
  <cp:lastModifiedBy>Ana Lilia Presas Magdaleno</cp:lastModifiedBy>
  <cp:lastPrinted>2021-11-08T19:12:36Z</cp:lastPrinted>
  <dcterms:created xsi:type="dcterms:W3CDTF">2021-11-04T23:08:03Z</dcterms:created>
  <dcterms:modified xsi:type="dcterms:W3CDTF">2021-12-27T20:13:52Z</dcterms:modified>
</cp:coreProperties>
</file>