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1985"/>
  </bookViews>
  <sheets>
    <sheet name="Todo" sheetId="1" r:id="rId1"/>
    <sheet name="Transferencia" sheetId="2" r:id="rId2"/>
    <sheet name="Cheque" sheetId="3" r:id="rId3"/>
    <sheet name="Hoja2" sheetId="4" r:id="rId4"/>
  </sheets>
  <definedNames>
    <definedName name="_xlnm.Print_Titles" localSheetId="2">Cheque!$1:$3</definedName>
    <definedName name="_xlnm.Print_Titles" localSheetId="0">Todo!$1:$3</definedName>
    <definedName name="_xlnm.Print_Titles" localSheetId="1">Transferencia!$1:$3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" l="1"/>
  <c r="D11" i="4"/>
  <c r="D9" i="4"/>
  <c r="D13" i="4"/>
  <c r="D6" i="4"/>
</calcChain>
</file>

<file path=xl/sharedStrings.xml><?xml version="1.0" encoding="utf-8"?>
<sst xmlns="http://schemas.openxmlformats.org/spreadsheetml/2006/main" count="353" uniqueCount="67">
  <si>
    <t>Código</t>
  </si>
  <si>
    <t>Empleado</t>
  </si>
  <si>
    <t>Sueldo</t>
  </si>
  <si>
    <t>Tiempo extraordinario</t>
  </si>
  <si>
    <t>Cuotas IMSS pagadas por el patrón</t>
  </si>
  <si>
    <t>*TOTAL* *PERCEPCIONES*</t>
  </si>
  <si>
    <t>I.S.R. (sp)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</si>
  <si>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</si>
  <si>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</si>
  <si>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</si>
  <si>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</si>
  <si>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</si>
  <si>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</si>
  <si>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171201005</t>
  </si>
  <si>
    <t>Muñoz Mendoza Stephanie Guadalupe</t>
  </si>
  <si>
    <t>Total Depto</t>
  </si>
  <si>
    <t xml:space="preserve">  -----------------------</t>
  </si>
  <si>
    <t>Departamento 3 Secretaría Ejecutiva</t>
  </si>
  <si>
    <t>171101001</t>
  </si>
  <si>
    <t>Castillo Caldera Karla</t>
  </si>
  <si>
    <t>171201004</t>
  </si>
  <si>
    <t>Cantú Pérez José  Manuel</t>
  </si>
  <si>
    <t>Departamento 10 Informática</t>
  </si>
  <si>
    <t>150116106</t>
  </si>
  <si>
    <t>Morales Ruíz Juan Carlos</t>
  </si>
  <si>
    <t>171201002</t>
  </si>
  <si>
    <t>Muñoz Villarreal Carlos Humberto</t>
  </si>
  <si>
    <t>171219007</t>
  </si>
  <si>
    <t>Ríos Rodríguez René</t>
  </si>
  <si>
    <t>Departamento 11 Jurídico</t>
  </si>
  <si>
    <t>150113038</t>
  </si>
  <si>
    <t>Caudillo Vargas Aldo Alejandro</t>
  </si>
  <si>
    <t>150116142</t>
  </si>
  <si>
    <t>Vargas Jiménez Luis Alberto</t>
  </si>
  <si>
    <t>171101000</t>
  </si>
  <si>
    <t>Ramírez Gómez Luis Jorge</t>
  </si>
  <si>
    <t>171201003</t>
  </si>
  <si>
    <t>Talamante Zayas Jesús Eduardo</t>
  </si>
  <si>
    <t>171212006</t>
  </si>
  <si>
    <t>Maldonado Padilla Roberto</t>
  </si>
  <si>
    <t>Departamento 12 Organización  Electoral</t>
  </si>
  <si>
    <t>141201034</t>
  </si>
  <si>
    <t>Sánchez Murguía Marco Antonio</t>
  </si>
  <si>
    <t>Departamento 13 Participación Ciudadana</t>
  </si>
  <si>
    <t>150116136</t>
  </si>
  <si>
    <t>Oceguera Ríos José Luis</t>
  </si>
  <si>
    <t>150201157</t>
  </si>
  <si>
    <t>Arias Ramos Jaime Alberto</t>
  </si>
  <si>
    <t>171218008</t>
  </si>
  <si>
    <t>Ramos Ortega Tania</t>
  </si>
  <si>
    <t xml:space="preserve">  =============</t>
  </si>
  <si>
    <t>Total Gral.</t>
  </si>
  <si>
    <t xml:space="preserve"> </t>
  </si>
  <si>
    <t>INSTITUTO ELECTORAL Y DE PARTICIPACION CIUDADANA DEL ESTADO DE JALISCO</t>
  </si>
  <si>
    <t>Percepción Quincenal del 16/12/2017 al 31/12/2017 ADMINISTRATIVO EVENTUAL</t>
  </si>
  <si>
    <t>María de Lourdes Becerra Pérez</t>
  </si>
  <si>
    <t>Hugo Pulido Maciel</t>
  </si>
  <si>
    <t>Secretaría Ejecutiva</t>
  </si>
  <si>
    <t>Director de Administración y Finanzas</t>
  </si>
  <si>
    <t>AUTORIZO:</t>
  </si>
  <si>
    <t>Percepción Quincenal del 16/12/2017 al 31/12/2017 ADMINISTRATIVO EVENTUAL Transferencia</t>
  </si>
  <si>
    <t>Percepción Quincenal del 16/12/2017 al 31/12/2017 ADMINISTRATIVO EVENTUAL Cheque</t>
  </si>
  <si>
    <t>Total Nomina</t>
  </si>
  <si>
    <t>BANCOMER</t>
  </si>
  <si>
    <t>SPEY NOMINA</t>
  </si>
  <si>
    <t>CHEQUE</t>
  </si>
  <si>
    <t>ADVO EVENTUAL 2QDIC17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</si>
</sst>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i/>
      <sz val="12"/>
      <color rgb="FFFF9900"/>
      <name val="Calibri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79BFF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9" fontId="2" fillId="0" borderId="0" xfId="0" applyNumberFormat="1" applyFont="1"/>
    <xf numFmtId="49" fontId="4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0" fontId="1" fillId="0" borderId="3" xfId="0" applyFont="1" applyBorder="1"/>
    <xf numFmtId="0" fontId="1" fillId="0" borderId="0" xfId="0" applyFont="1" applyBorder="1"/>
    <xf numFmtId="0" fontId="9" fillId="0" borderId="0" xfId="0" applyFont="1" applyBorder="1" applyAlignment="1"/>
    <xf numFmtId="0" fontId="9" fillId="0" borderId="0" xfId="0" applyFont="1" applyAlignment="1"/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9" fontId="2" fillId="0" borderId="0" xfId="0" applyNumberFormat="1" applyFont="1"/>
    <xf numFmtId="49" fontId="4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right"/>
    </xf>
    <xf numFmtId="49" fontId="2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0" fillId="0" borderId="4" xfId="0" applyBorder="1" applyAlignment="1">
      <alignment horizontal="center"/>
    </xf>
    <xf numFmtId="0" fontId="11" fillId="0" borderId="4" xfId="0" applyFont="1" applyBorder="1"/>
    <xf numFmtId="44" fontId="11" fillId="3" borderId="4" xfId="1" applyFont="1" applyFill="1" applyBorder="1"/>
    <xf numFmtId="0" fontId="0" fillId="0" borderId="4" xfId="0" applyBorder="1"/>
    <xf numFmtId="44" fontId="0" fillId="0" borderId="4" xfId="1" applyFont="1" applyFill="1" applyBorder="1"/>
    <xf numFmtId="44" fontId="10" fillId="0" borderId="4" xfId="1" applyFont="1" applyFill="1" applyBorder="1"/>
    <xf numFmtId="44" fontId="0" fillId="0" borderId="4" xfId="1" applyFont="1" applyBorder="1"/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colors>
    <mruColors>
      <color rgb="FFD79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O15" sqref="O1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5703125" style="1" customWidth="1"/>
    <col min="4" max="4" width="14.28515625" style="1" customWidth="1"/>
    <col min="5" max="5" width="13.42578125" style="1" customWidth="1"/>
    <col min="6" max="6" width="13.5703125" style="1" customWidth="1"/>
    <col min="7" max="7" width="12.28515625" style="1" customWidth="1"/>
    <col min="8" max="8" width="13.28515625" style="1" customWidth="1"/>
    <col min="9" max="9" width="9.7109375" style="1" customWidth="1"/>
    <col min="10" max="10" width="14" style="1" customWidth="1"/>
    <col min="11" max="11" width="12.5703125" style="1" customWidth="1"/>
    <col min="12" max="16384" width="11.42578125" style="1"/>
  </cols>
  <sheetData>
    <row r="1" spans="1:11" ht="15" customHeight="1" x14ac:dyDescent="0.2">
      <c r="A1" s="59" t="s">
        <v>53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>
      <c r="A2" s="60" t="s">
        <v>54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s="3" customFormat="1" ht="34.5" thickBot="1" x14ac:dyDescent="0.25">
      <c r="A3" s="56" t="s">
        <v>0</v>
      </c>
      <c r="B3" s="57" t="s">
        <v>1</v>
      </c>
      <c r="C3" s="57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7" t="s">
        <v>7</v>
      </c>
      <c r="I3" s="57" t="s">
        <v>8</v>
      </c>
      <c r="J3" s="57" t="s">
        <v>9</v>
      </c>
      <c r="K3" s="57" t="s">
        <v>10</v>
      </c>
    </row>
    <row r="4" spans="1:11" ht="12" thickTop="1" x14ac:dyDescent="0.2">
      <c r="A4" s="10" t="s">
        <v>11</v>
      </c>
    </row>
    <row r="6" spans="1:11" x14ac:dyDescent="0.2">
      <c r="A6" s="9" t="s">
        <v>12</v>
      </c>
    </row>
    <row r="7" spans="1:11" x14ac:dyDescent="0.2">
      <c r="A7" s="2" t="s">
        <v>13</v>
      </c>
      <c r="B7" s="1" t="s">
        <v>14</v>
      </c>
      <c r="C7" s="11">
        <v>7523.4</v>
      </c>
      <c r="D7" s="11">
        <v>2257.04</v>
      </c>
      <c r="E7" s="11">
        <v>22.48</v>
      </c>
      <c r="F7" s="11">
        <v>9802.92</v>
      </c>
      <c r="G7" s="11">
        <v>1534.36</v>
      </c>
      <c r="H7" s="11">
        <v>22.48</v>
      </c>
      <c r="I7" s="11">
        <v>0.08</v>
      </c>
      <c r="J7" s="11">
        <v>1556.92</v>
      </c>
      <c r="K7" s="11">
        <v>8246</v>
      </c>
    </row>
    <row r="8" spans="1:11" s="4" customFormat="1" x14ac:dyDescent="0.2">
      <c r="A8" s="13" t="s">
        <v>15</v>
      </c>
      <c r="C8" s="4" t="s">
        <v>16</v>
      </c>
      <c r="D8" s="4" t="s">
        <v>16</v>
      </c>
      <c r="E8" s="4" t="s">
        <v>16</v>
      </c>
      <c r="F8" s="4" t="s">
        <v>16</v>
      </c>
      <c r="G8" s="4" t="s">
        <v>16</v>
      </c>
      <c r="H8" s="4" t="s">
        <v>16</v>
      </c>
      <c r="I8" s="4" t="s">
        <v>16</v>
      </c>
      <c r="J8" s="4" t="s">
        <v>16</v>
      </c>
      <c r="K8" s="4" t="s">
        <v>16</v>
      </c>
    </row>
    <row r="9" spans="1:11" x14ac:dyDescent="0.2">
      <c r="C9" s="15">
        <v>7523.4</v>
      </c>
      <c r="D9" s="15">
        <v>2257.04</v>
      </c>
      <c r="E9" s="15">
        <v>22.48</v>
      </c>
      <c r="F9" s="15">
        <v>9802.92</v>
      </c>
      <c r="G9" s="15">
        <v>1534.36</v>
      </c>
      <c r="H9" s="15">
        <v>22.48</v>
      </c>
      <c r="I9" s="15">
        <v>0.08</v>
      </c>
      <c r="J9" s="15">
        <v>1556.92</v>
      </c>
      <c r="K9" s="15">
        <v>8246</v>
      </c>
    </row>
    <row r="11" spans="1:11" x14ac:dyDescent="0.2">
      <c r="A11" s="9" t="s">
        <v>17</v>
      </c>
    </row>
    <row r="12" spans="1:11" x14ac:dyDescent="0.2">
      <c r="A12" s="2" t="s">
        <v>18</v>
      </c>
      <c r="B12" s="1" t="s">
        <v>19</v>
      </c>
      <c r="C12" s="11">
        <v>7523.4</v>
      </c>
      <c r="D12" s="11">
        <v>2257.04</v>
      </c>
      <c r="E12" s="11">
        <v>22.48</v>
      </c>
      <c r="F12" s="11">
        <v>9802.92</v>
      </c>
      <c r="G12" s="11">
        <v>1534.36</v>
      </c>
      <c r="H12" s="11">
        <v>22.48</v>
      </c>
      <c r="I12" s="16">
        <v>-0.12</v>
      </c>
      <c r="J12" s="11">
        <v>1556.72</v>
      </c>
      <c r="K12" s="11">
        <v>8246.2000000000007</v>
      </c>
    </row>
    <row r="13" spans="1:11" x14ac:dyDescent="0.2">
      <c r="A13" s="2" t="s">
        <v>20</v>
      </c>
      <c r="B13" s="1" t="s">
        <v>21</v>
      </c>
      <c r="C13" s="11">
        <v>7523.4</v>
      </c>
      <c r="D13" s="11">
        <v>2257.04</v>
      </c>
      <c r="E13" s="11">
        <v>22.48</v>
      </c>
      <c r="F13" s="11">
        <v>9802.92</v>
      </c>
      <c r="G13" s="11">
        <v>1534.36</v>
      </c>
      <c r="H13" s="11">
        <v>22.48</v>
      </c>
      <c r="I13" s="11">
        <v>0.08</v>
      </c>
      <c r="J13" s="11">
        <v>1556.92</v>
      </c>
      <c r="K13" s="11">
        <v>8246</v>
      </c>
    </row>
    <row r="14" spans="1:11" s="4" customFormat="1" x14ac:dyDescent="0.2">
      <c r="A14" s="13" t="s">
        <v>15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</row>
    <row r="15" spans="1:11" x14ac:dyDescent="0.2">
      <c r="C15" s="15">
        <v>15046.8</v>
      </c>
      <c r="D15" s="15">
        <v>4514.08</v>
      </c>
      <c r="E15" s="15">
        <v>44.96</v>
      </c>
      <c r="F15" s="15">
        <v>19605.84</v>
      </c>
      <c r="G15" s="15">
        <v>3068.72</v>
      </c>
      <c r="H15" s="15">
        <v>44.96</v>
      </c>
      <c r="I15" s="17">
        <v>-0.04</v>
      </c>
      <c r="J15" s="15">
        <v>3113.64</v>
      </c>
      <c r="K15" s="15">
        <v>16492.2</v>
      </c>
    </row>
    <row r="17" spans="1:11" x14ac:dyDescent="0.2">
      <c r="A17" s="9" t="s">
        <v>22</v>
      </c>
    </row>
    <row r="18" spans="1:11" x14ac:dyDescent="0.2">
      <c r="A18" s="2" t="s">
        <v>23</v>
      </c>
      <c r="B18" s="1" t="s">
        <v>24</v>
      </c>
      <c r="C18" s="11">
        <v>7523.4</v>
      </c>
      <c r="D18" s="11">
        <v>2257.04</v>
      </c>
      <c r="E18" s="11">
        <v>22.48</v>
      </c>
      <c r="F18" s="11">
        <v>9802.92</v>
      </c>
      <c r="G18" s="11">
        <v>1534.36</v>
      </c>
      <c r="H18" s="11">
        <v>22.48</v>
      </c>
      <c r="I18" s="16">
        <v>-0.12</v>
      </c>
      <c r="J18" s="11">
        <v>1556.72</v>
      </c>
      <c r="K18" s="11">
        <v>8246.2000000000007</v>
      </c>
    </row>
    <row r="19" spans="1:11" x14ac:dyDescent="0.2">
      <c r="A19" s="2" t="s">
        <v>25</v>
      </c>
      <c r="B19" s="1" t="s">
        <v>26</v>
      </c>
      <c r="C19" s="11">
        <v>7523.4</v>
      </c>
      <c r="D19" s="11">
        <v>2257.04</v>
      </c>
      <c r="E19" s="11">
        <v>22.48</v>
      </c>
      <c r="F19" s="11">
        <v>9802.92</v>
      </c>
      <c r="G19" s="11">
        <v>1534.36</v>
      </c>
      <c r="H19" s="11">
        <v>22.48</v>
      </c>
      <c r="I19" s="16">
        <v>-0.12</v>
      </c>
      <c r="J19" s="11">
        <v>1556.72</v>
      </c>
      <c r="K19" s="11">
        <v>8246.2000000000007</v>
      </c>
    </row>
    <row r="20" spans="1:11" x14ac:dyDescent="0.2">
      <c r="A20" s="2" t="s">
        <v>27</v>
      </c>
      <c r="B20" s="1" t="s">
        <v>28</v>
      </c>
      <c r="C20" s="11">
        <v>6018.72</v>
      </c>
      <c r="D20" s="11">
        <v>1805.74</v>
      </c>
      <c r="E20" s="11">
        <v>18.27</v>
      </c>
      <c r="F20" s="11">
        <v>7842.73</v>
      </c>
      <c r="G20" s="11">
        <v>1233.53</v>
      </c>
      <c r="H20" s="11">
        <v>18.27</v>
      </c>
      <c r="I20" s="16">
        <v>-7.0000000000000007E-2</v>
      </c>
      <c r="J20" s="11">
        <v>1251.73</v>
      </c>
      <c r="K20" s="11">
        <v>6591</v>
      </c>
    </row>
    <row r="21" spans="1:11" s="4" customFormat="1" x14ac:dyDescent="0.2">
      <c r="A21" s="13" t="s">
        <v>15</v>
      </c>
      <c r="C21" s="4" t="s">
        <v>16</v>
      </c>
      <c r="D21" s="4" t="s">
        <v>16</v>
      </c>
      <c r="E21" s="4" t="s">
        <v>16</v>
      </c>
      <c r="F21" s="4" t="s">
        <v>16</v>
      </c>
      <c r="G21" s="4" t="s">
        <v>16</v>
      </c>
      <c r="H21" s="4" t="s">
        <v>16</v>
      </c>
      <c r="I21" s="4" t="s">
        <v>16</v>
      </c>
      <c r="J21" s="4" t="s">
        <v>16</v>
      </c>
      <c r="K21" s="4" t="s">
        <v>16</v>
      </c>
    </row>
    <row r="22" spans="1:11" x14ac:dyDescent="0.2">
      <c r="C22" s="15">
        <v>21065.52</v>
      </c>
      <c r="D22" s="15">
        <v>6319.82</v>
      </c>
      <c r="E22" s="15">
        <v>63.23</v>
      </c>
      <c r="F22" s="15">
        <v>27448.57</v>
      </c>
      <c r="G22" s="15">
        <v>4302.25</v>
      </c>
      <c r="H22" s="15">
        <v>63.23</v>
      </c>
      <c r="I22" s="17">
        <v>-0.31</v>
      </c>
      <c r="J22" s="15">
        <v>4365.17</v>
      </c>
      <c r="K22" s="15">
        <v>23083.4</v>
      </c>
    </row>
    <row r="24" spans="1:11" x14ac:dyDescent="0.2">
      <c r="A24" s="9" t="s">
        <v>29</v>
      </c>
    </row>
    <row r="25" spans="1:11" x14ac:dyDescent="0.2">
      <c r="A25" s="2" t="s">
        <v>30</v>
      </c>
      <c r="B25" s="1" t="s">
        <v>31</v>
      </c>
      <c r="C25" s="11">
        <v>6936.9</v>
      </c>
      <c r="D25" s="11">
        <v>2081.08</v>
      </c>
      <c r="E25" s="11">
        <v>19.559999999999999</v>
      </c>
      <c r="F25" s="11">
        <v>9037.5400000000009</v>
      </c>
      <c r="G25" s="11">
        <v>1371.69</v>
      </c>
      <c r="H25" s="11">
        <v>19.559999999999999</v>
      </c>
      <c r="I25" s="16">
        <v>-0.11</v>
      </c>
      <c r="J25" s="11">
        <v>1391.14</v>
      </c>
      <c r="K25" s="11">
        <v>7646.4</v>
      </c>
    </row>
    <row r="26" spans="1:11" x14ac:dyDescent="0.2">
      <c r="A26" s="2" t="s">
        <v>32</v>
      </c>
      <c r="B26" s="1" t="s">
        <v>33</v>
      </c>
      <c r="C26" s="11">
        <v>6936.9</v>
      </c>
      <c r="D26" s="11">
        <v>2081.08</v>
      </c>
      <c r="E26" s="11">
        <v>19.559999999999999</v>
      </c>
      <c r="F26" s="11">
        <v>9037.5400000000009</v>
      </c>
      <c r="G26" s="11">
        <v>1371.69</v>
      </c>
      <c r="H26" s="11">
        <v>19.559999999999999</v>
      </c>
      <c r="I26" s="16">
        <v>-0.11</v>
      </c>
      <c r="J26" s="11">
        <v>1391.14</v>
      </c>
      <c r="K26" s="11">
        <v>7646.4</v>
      </c>
    </row>
    <row r="27" spans="1:11" x14ac:dyDescent="0.2">
      <c r="A27" s="2" t="s">
        <v>34</v>
      </c>
      <c r="B27" s="1" t="s">
        <v>35</v>
      </c>
      <c r="C27" s="11">
        <v>7523.4</v>
      </c>
      <c r="D27" s="11">
        <v>2257.04</v>
      </c>
      <c r="E27" s="11">
        <v>22.48</v>
      </c>
      <c r="F27" s="11">
        <v>9802.92</v>
      </c>
      <c r="G27" s="11">
        <v>1534.36</v>
      </c>
      <c r="H27" s="11">
        <v>22.48</v>
      </c>
      <c r="I27" s="16">
        <v>-0.12</v>
      </c>
      <c r="J27" s="11">
        <v>1556.72</v>
      </c>
      <c r="K27" s="11">
        <v>8246.2000000000007</v>
      </c>
    </row>
    <row r="28" spans="1:11" x14ac:dyDescent="0.2">
      <c r="A28" s="2" t="s">
        <v>36</v>
      </c>
      <c r="B28" s="1" t="s">
        <v>37</v>
      </c>
      <c r="C28" s="11">
        <v>6936.9</v>
      </c>
      <c r="D28" s="11">
        <v>2081.08</v>
      </c>
      <c r="E28" s="11">
        <v>19.559999999999999</v>
      </c>
      <c r="F28" s="11">
        <v>9037.5400000000009</v>
      </c>
      <c r="G28" s="11">
        <v>1371.69</v>
      </c>
      <c r="H28" s="11">
        <v>19.559999999999999</v>
      </c>
      <c r="I28" s="11">
        <v>0.09</v>
      </c>
      <c r="J28" s="11">
        <v>1391.34</v>
      </c>
      <c r="K28" s="11">
        <v>7646.2</v>
      </c>
    </row>
    <row r="29" spans="1:11" x14ac:dyDescent="0.2">
      <c r="A29" s="2" t="s">
        <v>38</v>
      </c>
      <c r="B29" s="1" t="s">
        <v>39</v>
      </c>
      <c r="C29" s="11">
        <v>6936.9</v>
      </c>
      <c r="D29" s="11">
        <v>2081.08</v>
      </c>
      <c r="E29" s="11">
        <v>19.559999999999999</v>
      </c>
      <c r="F29" s="11">
        <v>9037.5400000000009</v>
      </c>
      <c r="G29" s="11">
        <v>1371.69</v>
      </c>
      <c r="H29" s="11">
        <v>19.559999999999999</v>
      </c>
      <c r="I29" s="11">
        <v>0.09</v>
      </c>
      <c r="J29" s="11">
        <v>1391.34</v>
      </c>
      <c r="K29" s="11">
        <v>7646.2</v>
      </c>
    </row>
    <row r="30" spans="1:11" s="4" customFormat="1" x14ac:dyDescent="0.2">
      <c r="A30" s="13" t="s">
        <v>15</v>
      </c>
      <c r="C30" s="4" t="s">
        <v>16</v>
      </c>
      <c r="D30" s="4" t="s">
        <v>16</v>
      </c>
      <c r="E30" s="4" t="s">
        <v>16</v>
      </c>
      <c r="F30" s="4" t="s">
        <v>16</v>
      </c>
      <c r="G30" s="4" t="s">
        <v>16</v>
      </c>
      <c r="H30" s="4" t="s">
        <v>16</v>
      </c>
      <c r="I30" s="4" t="s">
        <v>16</v>
      </c>
      <c r="J30" s="4" t="s">
        <v>16</v>
      </c>
      <c r="K30" s="4" t="s">
        <v>16</v>
      </c>
    </row>
    <row r="31" spans="1:11" x14ac:dyDescent="0.2">
      <c r="C31" s="15">
        <v>35271</v>
      </c>
      <c r="D31" s="15">
        <v>10581.36</v>
      </c>
      <c r="E31" s="15">
        <v>100.72</v>
      </c>
      <c r="F31" s="15">
        <v>45953.08</v>
      </c>
      <c r="G31" s="15">
        <v>7021.12</v>
      </c>
      <c r="H31" s="15">
        <v>100.72</v>
      </c>
      <c r="I31" s="17">
        <v>-0.16</v>
      </c>
      <c r="J31" s="15">
        <v>7121.68</v>
      </c>
      <c r="K31" s="15">
        <v>38831.4</v>
      </c>
    </row>
    <row r="33" spans="1:11" x14ac:dyDescent="0.2">
      <c r="A33" s="9" t="s">
        <v>40</v>
      </c>
    </row>
    <row r="34" spans="1:11" x14ac:dyDescent="0.2">
      <c r="A34" s="2" t="s">
        <v>41</v>
      </c>
      <c r="B34" s="1" t="s">
        <v>42</v>
      </c>
      <c r="C34" s="11">
        <v>7523.4</v>
      </c>
      <c r="D34" s="11">
        <v>2257.04</v>
      </c>
      <c r="E34" s="11">
        <v>22.48</v>
      </c>
      <c r="F34" s="11">
        <v>9802.92</v>
      </c>
      <c r="G34" s="11">
        <v>1534.36</v>
      </c>
      <c r="H34" s="11">
        <v>22.48</v>
      </c>
      <c r="I34" s="11">
        <v>0.08</v>
      </c>
      <c r="J34" s="11">
        <v>1556.92</v>
      </c>
      <c r="K34" s="11">
        <v>8246</v>
      </c>
    </row>
    <row r="35" spans="1:11" s="4" customFormat="1" x14ac:dyDescent="0.2">
      <c r="A35" s="13" t="s">
        <v>15</v>
      </c>
      <c r="C35" s="4" t="s">
        <v>16</v>
      </c>
      <c r="D35" s="4" t="s">
        <v>16</v>
      </c>
      <c r="E35" s="4" t="s">
        <v>16</v>
      </c>
      <c r="F35" s="4" t="s">
        <v>16</v>
      </c>
      <c r="G35" s="4" t="s">
        <v>16</v>
      </c>
      <c r="H35" s="4" t="s">
        <v>16</v>
      </c>
      <c r="I35" s="4" t="s">
        <v>16</v>
      </c>
      <c r="J35" s="4" t="s">
        <v>16</v>
      </c>
      <c r="K35" s="4" t="s">
        <v>16</v>
      </c>
    </row>
    <row r="36" spans="1:11" x14ac:dyDescent="0.2">
      <c r="C36" s="15">
        <v>7523.4</v>
      </c>
      <c r="D36" s="15">
        <v>2257.04</v>
      </c>
      <c r="E36" s="15">
        <v>22.48</v>
      </c>
      <c r="F36" s="15">
        <v>9802.92</v>
      </c>
      <c r="G36" s="15">
        <v>1534.36</v>
      </c>
      <c r="H36" s="15">
        <v>22.48</v>
      </c>
      <c r="I36" s="15">
        <v>0.08</v>
      </c>
      <c r="J36" s="15">
        <v>1556.92</v>
      </c>
      <c r="K36" s="15">
        <v>8246</v>
      </c>
    </row>
    <row r="38" spans="1:11" x14ac:dyDescent="0.2">
      <c r="A38" s="9" t="s">
        <v>43</v>
      </c>
    </row>
    <row r="39" spans="1:11" x14ac:dyDescent="0.2">
      <c r="A39" s="2" t="s">
        <v>44</v>
      </c>
      <c r="B39" s="1" t="s">
        <v>45</v>
      </c>
      <c r="C39" s="11">
        <v>6012</v>
      </c>
      <c r="D39" s="11">
        <v>1803.6</v>
      </c>
      <c r="E39" s="11">
        <v>17.12</v>
      </c>
      <c r="F39" s="11">
        <v>7832.72</v>
      </c>
      <c r="G39" s="11">
        <v>1195.18</v>
      </c>
      <c r="H39" s="11">
        <v>17.12</v>
      </c>
      <c r="I39" s="11">
        <v>0.02</v>
      </c>
      <c r="J39" s="11">
        <v>1212.32</v>
      </c>
      <c r="K39" s="11">
        <v>6620.4</v>
      </c>
    </row>
    <row r="40" spans="1:11" x14ac:dyDescent="0.2">
      <c r="A40" s="2" t="s">
        <v>46</v>
      </c>
      <c r="B40" s="1" t="s">
        <v>47</v>
      </c>
      <c r="C40" s="11">
        <v>4666.67</v>
      </c>
      <c r="D40" s="11">
        <v>1400</v>
      </c>
      <c r="E40" s="11">
        <v>10.45</v>
      </c>
      <c r="F40" s="11">
        <v>6077.12</v>
      </c>
      <c r="G40" s="11">
        <v>821.61</v>
      </c>
      <c r="H40" s="11">
        <v>10.45</v>
      </c>
      <c r="I40" s="11">
        <v>0.06</v>
      </c>
      <c r="J40" s="11">
        <v>832.12</v>
      </c>
      <c r="K40" s="11">
        <v>5245</v>
      </c>
    </row>
    <row r="41" spans="1:11" x14ac:dyDescent="0.2">
      <c r="A41" s="2" t="s">
        <v>48</v>
      </c>
      <c r="B41" s="1" t="s">
        <v>49</v>
      </c>
      <c r="C41" s="11">
        <v>4666.67</v>
      </c>
      <c r="D41" s="11">
        <v>1400</v>
      </c>
      <c r="E41" s="11">
        <v>10.45</v>
      </c>
      <c r="F41" s="11">
        <v>6077.12</v>
      </c>
      <c r="G41" s="11">
        <v>821.61</v>
      </c>
      <c r="H41" s="11">
        <v>10.45</v>
      </c>
      <c r="I41" s="11">
        <v>0.06</v>
      </c>
      <c r="J41" s="11">
        <v>832.12</v>
      </c>
      <c r="K41" s="11">
        <v>5245</v>
      </c>
    </row>
    <row r="42" spans="1:11" s="4" customFormat="1" x14ac:dyDescent="0.2">
      <c r="A42" s="13" t="s">
        <v>15</v>
      </c>
      <c r="C42" s="4" t="s">
        <v>16</v>
      </c>
      <c r="D42" s="4" t="s">
        <v>16</v>
      </c>
      <c r="E42" s="4" t="s">
        <v>16</v>
      </c>
      <c r="F42" s="4" t="s">
        <v>16</v>
      </c>
      <c r="G42" s="4" t="s">
        <v>16</v>
      </c>
      <c r="H42" s="4" t="s">
        <v>16</v>
      </c>
      <c r="I42" s="4" t="s">
        <v>16</v>
      </c>
      <c r="J42" s="4" t="s">
        <v>16</v>
      </c>
      <c r="K42" s="4" t="s">
        <v>16</v>
      </c>
    </row>
    <row r="43" spans="1:11" x14ac:dyDescent="0.2">
      <c r="C43" s="15">
        <v>15345.34</v>
      </c>
      <c r="D43" s="15">
        <v>4603.6000000000004</v>
      </c>
      <c r="E43" s="15">
        <v>38.020000000000003</v>
      </c>
      <c r="F43" s="15">
        <v>19986.96</v>
      </c>
      <c r="G43" s="15">
        <v>2838.4</v>
      </c>
      <c r="H43" s="15">
        <v>38.020000000000003</v>
      </c>
      <c r="I43" s="15">
        <v>0.14000000000000001</v>
      </c>
      <c r="J43" s="15">
        <v>2876.56</v>
      </c>
      <c r="K43" s="15">
        <v>17110.400000000001</v>
      </c>
    </row>
    <row r="45" spans="1:11" s="4" customFormat="1" x14ac:dyDescent="0.2">
      <c r="A45" s="12"/>
      <c r="C45" s="4" t="s">
        <v>50</v>
      </c>
      <c r="D45" s="4" t="s">
        <v>50</v>
      </c>
      <c r="E45" s="4" t="s">
        <v>50</v>
      </c>
      <c r="F45" s="4" t="s">
        <v>50</v>
      </c>
      <c r="G45" s="4" t="s">
        <v>50</v>
      </c>
      <c r="H45" s="4" t="s">
        <v>50</v>
      </c>
      <c r="I45" s="4" t="s">
        <v>50</v>
      </c>
      <c r="J45" s="4" t="s">
        <v>50</v>
      </c>
      <c r="K45" s="4" t="s">
        <v>50</v>
      </c>
    </row>
    <row r="46" spans="1:11" x14ac:dyDescent="0.2">
      <c r="A46" s="13" t="s">
        <v>51</v>
      </c>
      <c r="B46" s="3">
        <v>15</v>
      </c>
      <c r="C46" s="15">
        <v>101775.46</v>
      </c>
      <c r="D46" s="15">
        <v>30532.94</v>
      </c>
      <c r="E46" s="15">
        <v>291.89</v>
      </c>
      <c r="F46" s="15">
        <v>132600.29</v>
      </c>
      <c r="G46" s="15">
        <v>20299.21</v>
      </c>
      <c r="H46" s="15">
        <v>291.89</v>
      </c>
      <c r="I46" s="17">
        <v>-0.21</v>
      </c>
      <c r="J46" s="15">
        <v>20590.89</v>
      </c>
      <c r="K46" s="15">
        <v>112009.4</v>
      </c>
    </row>
    <row r="48" spans="1:11" x14ac:dyDescent="0.2">
      <c r="C48" s="1" t="s">
        <v>52</v>
      </c>
      <c r="D48" s="1" t="s">
        <v>52</v>
      </c>
      <c r="E48" s="1" t="s">
        <v>52</v>
      </c>
      <c r="F48" s="1" t="s">
        <v>52</v>
      </c>
      <c r="G48" s="14" t="s">
        <v>59</v>
      </c>
      <c r="H48" s="1" t="s">
        <v>52</v>
      </c>
      <c r="I48" s="1" t="s">
        <v>52</v>
      </c>
      <c r="J48" s="1" t="s">
        <v>52</v>
      </c>
      <c r="K48" s="1" t="s">
        <v>52</v>
      </c>
    </row>
    <row r="49" spans="1:11" x14ac:dyDescent="0.2">
      <c r="A49" s="2" t="s">
        <v>52</v>
      </c>
      <c r="B49" s="1" t="s">
        <v>52</v>
      </c>
    </row>
    <row r="50" spans="1:11" x14ac:dyDescent="0.2">
      <c r="C50" s="1" t="s">
        <v>52</v>
      </c>
      <c r="D50" s="1" t="s">
        <v>52</v>
      </c>
      <c r="E50" s="1" t="s">
        <v>52</v>
      </c>
      <c r="F50" s="1" t="s">
        <v>52</v>
      </c>
      <c r="G50" s="1" t="s">
        <v>52</v>
      </c>
      <c r="H50" s="1" t="s">
        <v>52</v>
      </c>
      <c r="I50" s="1" t="s">
        <v>52</v>
      </c>
      <c r="J50" s="1" t="s">
        <v>52</v>
      </c>
      <c r="K50" s="1" t="s">
        <v>52</v>
      </c>
    </row>
    <row r="51" spans="1:11" x14ac:dyDescent="0.2">
      <c r="I51" s="14"/>
      <c r="J51" s="14"/>
      <c r="K51" s="14"/>
    </row>
    <row r="52" spans="1:11" x14ac:dyDescent="0.2">
      <c r="C52" s="61"/>
      <c r="D52" s="61"/>
      <c r="E52" s="18"/>
      <c r="F52" s="19"/>
      <c r="I52" s="61"/>
      <c r="J52" s="61"/>
      <c r="K52" s="61"/>
    </row>
    <row r="53" spans="1:11" ht="12" x14ac:dyDescent="0.2">
      <c r="C53" s="62" t="s">
        <v>55</v>
      </c>
      <c r="D53" s="62"/>
      <c r="E53" s="62"/>
      <c r="F53" s="20"/>
      <c r="I53" s="62" t="s">
        <v>56</v>
      </c>
      <c r="J53" s="62"/>
      <c r="K53" s="62"/>
    </row>
    <row r="54" spans="1:11" ht="12" x14ac:dyDescent="0.2">
      <c r="C54" s="58" t="s">
        <v>57</v>
      </c>
      <c r="D54" s="58"/>
      <c r="E54" s="58"/>
      <c r="F54" s="21"/>
      <c r="I54" s="58" t="s">
        <v>58</v>
      </c>
      <c r="J54" s="58"/>
      <c r="K54" s="58"/>
    </row>
  </sheetData>
  <mergeCells count="8">
    <mergeCell ref="C54:E54"/>
    <mergeCell ref="I54:K54"/>
    <mergeCell ref="A1:K1"/>
    <mergeCell ref="A2:K2"/>
    <mergeCell ref="C52:D52"/>
    <mergeCell ref="I52:K52"/>
    <mergeCell ref="C53:E53"/>
    <mergeCell ref="I53:K53"/>
  </mergeCells>
  <printOptions horizontalCentered="1"/>
  <pageMargins left="0.70866141732283472" right="0.51181102362204722" top="0.55118110236220474" bottom="0.55118110236220474" header="0.31496062992125984" footer="0.31496062992125984"/>
  <pageSetup paperSize="5" scale="8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5" zoomScaleNormal="100" workbookViewId="0">
      <selection activeCell="G50" sqref="G5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5703125" style="1" customWidth="1"/>
    <col min="4" max="4" width="14.28515625" style="1" customWidth="1"/>
    <col min="5" max="5" width="13.42578125" style="1" customWidth="1"/>
    <col min="6" max="6" width="13.5703125" style="1" customWidth="1"/>
    <col min="7" max="7" width="12.28515625" style="1" customWidth="1"/>
    <col min="8" max="8" width="13.28515625" style="1" customWidth="1"/>
    <col min="9" max="9" width="9.7109375" style="1" customWidth="1"/>
    <col min="10" max="10" width="14" style="1" customWidth="1"/>
    <col min="11" max="11" width="12.5703125" style="1" customWidth="1"/>
    <col min="12" max="16384" width="11.42578125" style="1"/>
  </cols>
  <sheetData>
    <row r="1" spans="1:11" ht="15" customHeight="1" x14ac:dyDescent="0.2">
      <c r="A1" s="59" t="s">
        <v>53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>
      <c r="A2" s="60" t="s">
        <v>60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s="3" customFormat="1" ht="34.5" thickBot="1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8" t="s">
        <v>10</v>
      </c>
    </row>
    <row r="4" spans="1:11" ht="12" thickTop="1" x14ac:dyDescent="0.2">
      <c r="A4" s="10" t="s">
        <v>11</v>
      </c>
    </row>
    <row r="6" spans="1:11" ht="15" x14ac:dyDescent="0.25">
      <c r="A6" s="31" t="s">
        <v>12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2">
      <c r="A7" s="24" t="s">
        <v>13</v>
      </c>
      <c r="B7" s="23" t="s">
        <v>14</v>
      </c>
      <c r="C7" s="33">
        <v>7523.4</v>
      </c>
      <c r="D7" s="33">
        <v>2257.04</v>
      </c>
      <c r="E7" s="33">
        <v>22.48</v>
      </c>
      <c r="F7" s="33">
        <v>9802.92</v>
      </c>
      <c r="G7" s="33">
        <v>1534.36</v>
      </c>
      <c r="H7" s="33">
        <v>22.48</v>
      </c>
      <c r="I7" s="33">
        <v>0.08</v>
      </c>
      <c r="J7" s="33">
        <v>1556.92</v>
      </c>
      <c r="K7" s="33">
        <v>8246</v>
      </c>
    </row>
    <row r="8" spans="1:11" s="4" customFormat="1" x14ac:dyDescent="0.2">
      <c r="A8" s="35" t="s">
        <v>15</v>
      </c>
      <c r="B8" s="26"/>
      <c r="C8" s="26" t="s">
        <v>16</v>
      </c>
      <c r="D8" s="26" t="s">
        <v>16</v>
      </c>
      <c r="E8" s="26" t="s">
        <v>16</v>
      </c>
      <c r="F8" s="26" t="s">
        <v>16</v>
      </c>
      <c r="G8" s="26" t="s">
        <v>16</v>
      </c>
      <c r="H8" s="26" t="s">
        <v>16</v>
      </c>
      <c r="I8" s="26" t="s">
        <v>16</v>
      </c>
      <c r="J8" s="26" t="s">
        <v>16</v>
      </c>
      <c r="K8" s="26" t="s">
        <v>16</v>
      </c>
    </row>
    <row r="9" spans="1:11" ht="15" x14ac:dyDescent="0.25">
      <c r="A9" s="22"/>
      <c r="B9" s="22"/>
      <c r="C9" s="37">
        <v>7523.4</v>
      </c>
      <c r="D9" s="37">
        <v>2257.04</v>
      </c>
      <c r="E9" s="37">
        <v>22.48</v>
      </c>
      <c r="F9" s="37">
        <v>9802.92</v>
      </c>
      <c r="G9" s="37">
        <v>1534.36</v>
      </c>
      <c r="H9" s="37">
        <v>22.48</v>
      </c>
      <c r="I9" s="37">
        <v>0.08</v>
      </c>
      <c r="J9" s="37">
        <v>1556.92</v>
      </c>
      <c r="K9" s="37">
        <v>8246</v>
      </c>
    </row>
    <row r="11" spans="1:11" ht="15" x14ac:dyDescent="0.25">
      <c r="A11" s="31" t="s">
        <v>17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4" t="s">
        <v>18</v>
      </c>
      <c r="B12" s="23" t="s">
        <v>19</v>
      </c>
      <c r="C12" s="33">
        <v>7523.4</v>
      </c>
      <c r="D12" s="33">
        <v>2257.04</v>
      </c>
      <c r="E12" s="33">
        <v>22.48</v>
      </c>
      <c r="F12" s="33">
        <v>9802.92</v>
      </c>
      <c r="G12" s="33">
        <v>1534.36</v>
      </c>
      <c r="H12" s="33">
        <v>22.48</v>
      </c>
      <c r="I12" s="38">
        <v>-0.12</v>
      </c>
      <c r="J12" s="33">
        <v>1556.72</v>
      </c>
      <c r="K12" s="33">
        <v>8246.2000000000007</v>
      </c>
    </row>
    <row r="13" spans="1:11" x14ac:dyDescent="0.2">
      <c r="A13" s="24" t="s">
        <v>20</v>
      </c>
      <c r="B13" s="23" t="s">
        <v>21</v>
      </c>
      <c r="C13" s="33">
        <v>7523.4</v>
      </c>
      <c r="D13" s="33">
        <v>2257.04</v>
      </c>
      <c r="E13" s="33">
        <v>22.48</v>
      </c>
      <c r="F13" s="33">
        <v>9802.92</v>
      </c>
      <c r="G13" s="33">
        <v>1534.36</v>
      </c>
      <c r="H13" s="33">
        <v>22.48</v>
      </c>
      <c r="I13" s="33">
        <v>0.08</v>
      </c>
      <c r="J13" s="33">
        <v>1556.92</v>
      </c>
      <c r="K13" s="33">
        <v>8246</v>
      </c>
    </row>
    <row r="14" spans="1:11" s="4" customFormat="1" x14ac:dyDescent="0.2">
      <c r="A14" s="35" t="s">
        <v>15</v>
      </c>
      <c r="B14" s="26"/>
      <c r="C14" s="26" t="s">
        <v>16</v>
      </c>
      <c r="D14" s="26" t="s">
        <v>16</v>
      </c>
      <c r="E14" s="26" t="s">
        <v>16</v>
      </c>
      <c r="F14" s="26" t="s">
        <v>16</v>
      </c>
      <c r="G14" s="26" t="s">
        <v>16</v>
      </c>
      <c r="H14" s="26" t="s">
        <v>16</v>
      </c>
      <c r="I14" s="26" t="s">
        <v>16</v>
      </c>
      <c r="J14" s="26" t="s">
        <v>16</v>
      </c>
      <c r="K14" s="26" t="s">
        <v>16</v>
      </c>
    </row>
    <row r="15" spans="1:11" ht="15" x14ac:dyDescent="0.25">
      <c r="A15" s="22"/>
      <c r="B15" s="22"/>
      <c r="C15" s="37">
        <v>15046.8</v>
      </c>
      <c r="D15" s="37">
        <v>4514.08</v>
      </c>
      <c r="E15" s="37">
        <v>44.96</v>
      </c>
      <c r="F15" s="37">
        <v>19605.84</v>
      </c>
      <c r="G15" s="37">
        <v>3068.72</v>
      </c>
      <c r="H15" s="37">
        <v>44.96</v>
      </c>
      <c r="I15" s="39">
        <v>-0.04</v>
      </c>
      <c r="J15" s="37">
        <v>3113.64</v>
      </c>
      <c r="K15" s="37">
        <v>16492.2</v>
      </c>
    </row>
    <row r="17" spans="1:11" ht="15" x14ac:dyDescent="0.25">
      <c r="A17" s="31" t="s">
        <v>22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x14ac:dyDescent="0.2">
      <c r="A18" s="24" t="s">
        <v>23</v>
      </c>
      <c r="B18" s="23" t="s">
        <v>24</v>
      </c>
      <c r="C18" s="33">
        <v>7523.4</v>
      </c>
      <c r="D18" s="33">
        <v>2257.04</v>
      </c>
      <c r="E18" s="33">
        <v>22.48</v>
      </c>
      <c r="F18" s="33">
        <v>9802.92</v>
      </c>
      <c r="G18" s="33">
        <v>1534.36</v>
      </c>
      <c r="H18" s="33">
        <v>22.48</v>
      </c>
      <c r="I18" s="38">
        <v>-0.12</v>
      </c>
      <c r="J18" s="33">
        <v>1556.72</v>
      </c>
      <c r="K18" s="33">
        <v>8246.2000000000007</v>
      </c>
    </row>
    <row r="19" spans="1:11" x14ac:dyDescent="0.2">
      <c r="A19" s="24" t="s">
        <v>25</v>
      </c>
      <c r="B19" s="23" t="s">
        <v>26</v>
      </c>
      <c r="C19" s="33">
        <v>7523.4</v>
      </c>
      <c r="D19" s="33">
        <v>2257.04</v>
      </c>
      <c r="E19" s="33">
        <v>22.48</v>
      </c>
      <c r="F19" s="33">
        <v>9802.92</v>
      </c>
      <c r="G19" s="33">
        <v>1534.36</v>
      </c>
      <c r="H19" s="33">
        <v>22.48</v>
      </c>
      <c r="I19" s="38">
        <v>-0.12</v>
      </c>
      <c r="J19" s="33">
        <v>1556.72</v>
      </c>
      <c r="K19" s="33">
        <v>8246.2000000000007</v>
      </c>
    </row>
    <row r="20" spans="1:11" x14ac:dyDescent="0.2">
      <c r="A20" s="24" t="s">
        <v>27</v>
      </c>
      <c r="B20" s="23" t="s">
        <v>28</v>
      </c>
      <c r="C20" s="33">
        <v>6018.72</v>
      </c>
      <c r="D20" s="33">
        <v>1805.74</v>
      </c>
      <c r="E20" s="33">
        <v>18.27</v>
      </c>
      <c r="F20" s="33">
        <v>7842.73</v>
      </c>
      <c r="G20" s="33">
        <v>1233.53</v>
      </c>
      <c r="H20" s="33">
        <v>18.27</v>
      </c>
      <c r="I20" s="38">
        <v>-7.0000000000000007E-2</v>
      </c>
      <c r="J20" s="33">
        <v>1251.73</v>
      </c>
      <c r="K20" s="33">
        <v>6591</v>
      </c>
    </row>
    <row r="21" spans="1:11" s="4" customFormat="1" x14ac:dyDescent="0.2">
      <c r="A21" s="35" t="s">
        <v>15</v>
      </c>
      <c r="B21" s="26"/>
      <c r="C21" s="26" t="s">
        <v>16</v>
      </c>
      <c r="D21" s="26" t="s">
        <v>16</v>
      </c>
      <c r="E21" s="26" t="s">
        <v>16</v>
      </c>
      <c r="F21" s="26" t="s">
        <v>16</v>
      </c>
      <c r="G21" s="26" t="s">
        <v>16</v>
      </c>
      <c r="H21" s="26" t="s">
        <v>16</v>
      </c>
      <c r="I21" s="26" t="s">
        <v>16</v>
      </c>
      <c r="J21" s="26" t="s">
        <v>16</v>
      </c>
      <c r="K21" s="26" t="s">
        <v>16</v>
      </c>
    </row>
    <row r="22" spans="1:11" ht="15" x14ac:dyDescent="0.25">
      <c r="A22" s="22"/>
      <c r="B22" s="22"/>
      <c r="C22" s="37">
        <v>21065.52</v>
      </c>
      <c r="D22" s="37">
        <v>6319.82</v>
      </c>
      <c r="E22" s="37">
        <v>63.23</v>
      </c>
      <c r="F22" s="37">
        <v>27448.57</v>
      </c>
      <c r="G22" s="37">
        <v>4302.25</v>
      </c>
      <c r="H22" s="37">
        <v>63.23</v>
      </c>
      <c r="I22" s="39">
        <v>-0.31</v>
      </c>
      <c r="J22" s="37">
        <v>4365.17</v>
      </c>
      <c r="K22" s="37">
        <v>23083.4</v>
      </c>
    </row>
    <row r="24" spans="1:11" ht="15" x14ac:dyDescent="0.25">
      <c r="A24" s="31" t="s">
        <v>29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A25" s="24" t="s">
        <v>30</v>
      </c>
      <c r="B25" s="23" t="s">
        <v>31</v>
      </c>
      <c r="C25" s="33">
        <v>6936.9</v>
      </c>
      <c r="D25" s="33">
        <v>2081.08</v>
      </c>
      <c r="E25" s="33">
        <v>19.559999999999999</v>
      </c>
      <c r="F25" s="33">
        <v>9037.5400000000009</v>
      </c>
      <c r="G25" s="33">
        <v>1371.69</v>
      </c>
      <c r="H25" s="33">
        <v>19.559999999999999</v>
      </c>
      <c r="I25" s="38">
        <v>-0.11</v>
      </c>
      <c r="J25" s="33">
        <v>1391.14</v>
      </c>
      <c r="K25" s="33">
        <v>7646.4</v>
      </c>
    </row>
    <row r="26" spans="1:11" x14ac:dyDescent="0.2">
      <c r="A26" s="24" t="s">
        <v>32</v>
      </c>
      <c r="B26" s="23" t="s">
        <v>33</v>
      </c>
      <c r="C26" s="33">
        <v>6936.9</v>
      </c>
      <c r="D26" s="33">
        <v>2081.08</v>
      </c>
      <c r="E26" s="33">
        <v>19.559999999999999</v>
      </c>
      <c r="F26" s="33">
        <v>9037.5400000000009</v>
      </c>
      <c r="G26" s="33">
        <v>1371.69</v>
      </c>
      <c r="H26" s="33">
        <v>19.559999999999999</v>
      </c>
      <c r="I26" s="38">
        <v>-0.11</v>
      </c>
      <c r="J26" s="33">
        <v>1391.14</v>
      </c>
      <c r="K26" s="33">
        <v>7646.4</v>
      </c>
    </row>
    <row r="27" spans="1:11" x14ac:dyDescent="0.2">
      <c r="A27" s="24" t="s">
        <v>34</v>
      </c>
      <c r="B27" s="23" t="s">
        <v>35</v>
      </c>
      <c r="C27" s="33">
        <v>7523.4</v>
      </c>
      <c r="D27" s="33">
        <v>2257.04</v>
      </c>
      <c r="E27" s="33">
        <v>22.48</v>
      </c>
      <c r="F27" s="33">
        <v>9802.92</v>
      </c>
      <c r="G27" s="33">
        <v>1534.36</v>
      </c>
      <c r="H27" s="33">
        <v>22.48</v>
      </c>
      <c r="I27" s="38">
        <v>-0.12</v>
      </c>
      <c r="J27" s="33">
        <v>1556.72</v>
      </c>
      <c r="K27" s="33">
        <v>8246.2000000000007</v>
      </c>
    </row>
    <row r="28" spans="1:11" x14ac:dyDescent="0.2">
      <c r="A28" s="24" t="s">
        <v>36</v>
      </c>
      <c r="B28" s="23" t="s">
        <v>37</v>
      </c>
      <c r="C28" s="33">
        <v>6936.9</v>
      </c>
      <c r="D28" s="33">
        <v>2081.08</v>
      </c>
      <c r="E28" s="33">
        <v>19.559999999999999</v>
      </c>
      <c r="F28" s="33">
        <v>9037.5400000000009</v>
      </c>
      <c r="G28" s="33">
        <v>1371.69</v>
      </c>
      <c r="H28" s="33">
        <v>19.559999999999999</v>
      </c>
      <c r="I28" s="33">
        <v>0.09</v>
      </c>
      <c r="J28" s="33">
        <v>1391.34</v>
      </c>
      <c r="K28" s="33">
        <v>7646.2</v>
      </c>
    </row>
    <row r="29" spans="1:11" x14ac:dyDescent="0.2">
      <c r="A29" s="24" t="s">
        <v>38</v>
      </c>
      <c r="B29" s="23" t="s">
        <v>39</v>
      </c>
      <c r="C29" s="33">
        <v>6936.9</v>
      </c>
      <c r="D29" s="33">
        <v>2081.08</v>
      </c>
      <c r="E29" s="33">
        <v>19.559999999999999</v>
      </c>
      <c r="F29" s="33">
        <v>9037.5400000000009</v>
      </c>
      <c r="G29" s="33">
        <v>1371.69</v>
      </c>
      <c r="H29" s="33">
        <v>19.559999999999999</v>
      </c>
      <c r="I29" s="33">
        <v>0.09</v>
      </c>
      <c r="J29" s="33">
        <v>1391.34</v>
      </c>
      <c r="K29" s="33">
        <v>7646.2</v>
      </c>
    </row>
    <row r="30" spans="1:11" s="4" customFormat="1" x14ac:dyDescent="0.2">
      <c r="A30" s="35" t="s">
        <v>15</v>
      </c>
      <c r="B30" s="26"/>
      <c r="C30" s="26" t="s">
        <v>16</v>
      </c>
      <c r="D30" s="26" t="s">
        <v>16</v>
      </c>
      <c r="E30" s="26" t="s">
        <v>16</v>
      </c>
      <c r="F30" s="26" t="s">
        <v>16</v>
      </c>
      <c r="G30" s="26" t="s">
        <v>16</v>
      </c>
      <c r="H30" s="26" t="s">
        <v>16</v>
      </c>
      <c r="I30" s="26" t="s">
        <v>16</v>
      </c>
      <c r="J30" s="26" t="s">
        <v>16</v>
      </c>
      <c r="K30" s="26" t="s">
        <v>16</v>
      </c>
    </row>
    <row r="31" spans="1:11" ht="15" x14ac:dyDescent="0.25">
      <c r="A31" s="22"/>
      <c r="B31" s="22"/>
      <c r="C31" s="37">
        <v>35271</v>
      </c>
      <c r="D31" s="37">
        <v>10581.36</v>
      </c>
      <c r="E31" s="37">
        <v>100.72</v>
      </c>
      <c r="F31" s="37">
        <v>45953.08</v>
      </c>
      <c r="G31" s="37">
        <v>7021.12</v>
      </c>
      <c r="H31" s="37">
        <v>100.72</v>
      </c>
      <c r="I31" s="39">
        <v>-0.16</v>
      </c>
      <c r="J31" s="37">
        <v>7121.68</v>
      </c>
      <c r="K31" s="37">
        <v>38831.4</v>
      </c>
    </row>
    <row r="33" spans="1:11" ht="15" x14ac:dyDescent="0.25">
      <c r="A33" s="31" t="s">
        <v>40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x14ac:dyDescent="0.2">
      <c r="A34" s="24" t="s">
        <v>41</v>
      </c>
      <c r="B34" s="23" t="s">
        <v>42</v>
      </c>
      <c r="C34" s="33">
        <v>7523.4</v>
      </c>
      <c r="D34" s="33">
        <v>2257.04</v>
      </c>
      <c r="E34" s="33">
        <v>22.48</v>
      </c>
      <c r="F34" s="33">
        <v>9802.92</v>
      </c>
      <c r="G34" s="33">
        <v>1534.36</v>
      </c>
      <c r="H34" s="33">
        <v>22.48</v>
      </c>
      <c r="I34" s="33">
        <v>0.08</v>
      </c>
      <c r="J34" s="33">
        <v>1556.92</v>
      </c>
      <c r="K34" s="33">
        <v>8246</v>
      </c>
    </row>
    <row r="35" spans="1:11" s="4" customFormat="1" x14ac:dyDescent="0.2">
      <c r="A35" s="35" t="s">
        <v>15</v>
      </c>
      <c r="B35" s="26"/>
      <c r="C35" s="26" t="s">
        <v>16</v>
      </c>
      <c r="D35" s="26" t="s">
        <v>16</v>
      </c>
      <c r="E35" s="26" t="s">
        <v>16</v>
      </c>
      <c r="F35" s="26" t="s">
        <v>16</v>
      </c>
      <c r="G35" s="26" t="s">
        <v>16</v>
      </c>
      <c r="H35" s="26" t="s">
        <v>16</v>
      </c>
      <c r="I35" s="26" t="s">
        <v>16</v>
      </c>
      <c r="J35" s="26" t="s">
        <v>16</v>
      </c>
      <c r="K35" s="26" t="s">
        <v>16</v>
      </c>
    </row>
    <row r="36" spans="1:11" ht="15" x14ac:dyDescent="0.25">
      <c r="A36" s="22"/>
      <c r="B36" s="22"/>
      <c r="C36" s="37">
        <v>7523.4</v>
      </c>
      <c r="D36" s="37">
        <v>2257.04</v>
      </c>
      <c r="E36" s="37">
        <v>22.48</v>
      </c>
      <c r="F36" s="37">
        <v>9802.92</v>
      </c>
      <c r="G36" s="37">
        <v>1534.36</v>
      </c>
      <c r="H36" s="37">
        <v>22.48</v>
      </c>
      <c r="I36" s="37">
        <v>0.08</v>
      </c>
      <c r="J36" s="37">
        <v>1556.92</v>
      </c>
      <c r="K36" s="37">
        <v>8246</v>
      </c>
    </row>
    <row r="38" spans="1:11" ht="15" x14ac:dyDescent="0.25">
      <c r="A38" s="31" t="s">
        <v>43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A39" s="24" t="s">
        <v>46</v>
      </c>
      <c r="B39" s="23" t="s">
        <v>47</v>
      </c>
      <c r="C39" s="33">
        <v>4666.67</v>
      </c>
      <c r="D39" s="33">
        <v>1400</v>
      </c>
      <c r="E39" s="33">
        <v>10.45</v>
      </c>
      <c r="F39" s="33">
        <v>6077.12</v>
      </c>
      <c r="G39" s="33">
        <v>821.61</v>
      </c>
      <c r="H39" s="33">
        <v>10.45</v>
      </c>
      <c r="I39" s="33">
        <v>0.06</v>
      </c>
      <c r="J39" s="33">
        <v>832.12</v>
      </c>
      <c r="K39" s="33">
        <v>5245</v>
      </c>
    </row>
    <row r="40" spans="1:11" x14ac:dyDescent="0.2">
      <c r="A40" s="24" t="s">
        <v>48</v>
      </c>
      <c r="B40" s="23" t="s">
        <v>49</v>
      </c>
      <c r="C40" s="33">
        <v>4666.67</v>
      </c>
      <c r="D40" s="33">
        <v>1400</v>
      </c>
      <c r="E40" s="33">
        <v>10.45</v>
      </c>
      <c r="F40" s="33">
        <v>6077.12</v>
      </c>
      <c r="G40" s="33">
        <v>821.61</v>
      </c>
      <c r="H40" s="33">
        <v>10.45</v>
      </c>
      <c r="I40" s="33">
        <v>0.06</v>
      </c>
      <c r="J40" s="33">
        <v>832.12</v>
      </c>
      <c r="K40" s="33">
        <v>5245</v>
      </c>
    </row>
    <row r="41" spans="1:11" x14ac:dyDescent="0.2">
      <c r="A41" s="35" t="s">
        <v>15</v>
      </c>
      <c r="B41" s="26"/>
      <c r="C41" s="26" t="s">
        <v>16</v>
      </c>
      <c r="D41" s="26" t="s">
        <v>16</v>
      </c>
      <c r="E41" s="26" t="s">
        <v>16</v>
      </c>
      <c r="F41" s="26" t="s">
        <v>16</v>
      </c>
      <c r="G41" s="26" t="s">
        <v>16</v>
      </c>
      <c r="H41" s="26" t="s">
        <v>16</v>
      </c>
      <c r="I41" s="26" t="s">
        <v>16</v>
      </c>
      <c r="J41" s="26" t="s">
        <v>16</v>
      </c>
      <c r="K41" s="26" t="s">
        <v>16</v>
      </c>
    </row>
    <row r="42" spans="1:11" s="4" customFormat="1" ht="15" x14ac:dyDescent="0.25">
      <c r="A42" s="22"/>
      <c r="B42" s="22"/>
      <c r="C42" s="37">
        <v>9333.34</v>
      </c>
      <c r="D42" s="37">
        <v>2800</v>
      </c>
      <c r="E42" s="37">
        <v>20.9</v>
      </c>
      <c r="F42" s="37">
        <v>12154.24</v>
      </c>
      <c r="G42" s="37">
        <v>1643.22</v>
      </c>
      <c r="H42" s="37">
        <v>20.9</v>
      </c>
      <c r="I42" s="37">
        <v>0.12</v>
      </c>
      <c r="J42" s="37">
        <v>1664.24</v>
      </c>
      <c r="K42" s="37">
        <v>10490</v>
      </c>
    </row>
    <row r="43" spans="1:11" x14ac:dyDescent="0.2"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">
      <c r="A44" s="34"/>
      <c r="B44" s="26"/>
      <c r="C44" s="26" t="s">
        <v>50</v>
      </c>
      <c r="D44" s="26" t="s">
        <v>50</v>
      </c>
      <c r="E44" s="26" t="s">
        <v>50</v>
      </c>
      <c r="F44" s="26" t="s">
        <v>50</v>
      </c>
      <c r="G44" s="26" t="s">
        <v>50</v>
      </c>
      <c r="H44" s="26" t="s">
        <v>50</v>
      </c>
      <c r="I44" s="26" t="s">
        <v>50</v>
      </c>
      <c r="J44" s="26" t="s">
        <v>50</v>
      </c>
      <c r="K44" s="26" t="s">
        <v>50</v>
      </c>
    </row>
    <row r="45" spans="1:11" s="4" customFormat="1" x14ac:dyDescent="0.2">
      <c r="A45" s="35" t="s">
        <v>51</v>
      </c>
      <c r="B45" s="25">
        <v>14</v>
      </c>
      <c r="C45" s="37">
        <v>95763.46</v>
      </c>
      <c r="D45" s="37">
        <v>28729.34</v>
      </c>
      <c r="E45" s="37">
        <v>274.77</v>
      </c>
      <c r="F45" s="37">
        <v>124767.57</v>
      </c>
      <c r="G45" s="37">
        <v>19104.03</v>
      </c>
      <c r="H45" s="37">
        <v>274.77</v>
      </c>
      <c r="I45" s="39">
        <v>-0.23</v>
      </c>
      <c r="J45" s="37">
        <v>19378.57</v>
      </c>
      <c r="K45" s="37">
        <v>105389</v>
      </c>
    </row>
    <row r="47" spans="1:11" x14ac:dyDescent="0.2">
      <c r="C47" s="1" t="s">
        <v>52</v>
      </c>
      <c r="D47" s="1" t="s">
        <v>52</v>
      </c>
      <c r="E47" s="1" t="s">
        <v>52</v>
      </c>
      <c r="F47" s="1" t="s">
        <v>52</v>
      </c>
      <c r="G47" s="14" t="s">
        <v>59</v>
      </c>
      <c r="H47" s="1" t="s">
        <v>52</v>
      </c>
      <c r="I47" s="1" t="s">
        <v>52</v>
      </c>
      <c r="J47" s="1" t="s">
        <v>52</v>
      </c>
      <c r="K47" s="1" t="s">
        <v>52</v>
      </c>
    </row>
    <row r="48" spans="1:11" x14ac:dyDescent="0.2">
      <c r="A48" s="2" t="s">
        <v>52</v>
      </c>
      <c r="B48" s="1" t="s">
        <v>52</v>
      </c>
    </row>
    <row r="49" spans="3:11" x14ac:dyDescent="0.2">
      <c r="C49" s="1" t="s">
        <v>52</v>
      </c>
      <c r="D49" s="1" t="s">
        <v>52</v>
      </c>
      <c r="E49" s="1" t="s">
        <v>52</v>
      </c>
      <c r="F49" s="1" t="s">
        <v>52</v>
      </c>
      <c r="G49" s="1" t="s">
        <v>52</v>
      </c>
      <c r="H49" s="1" t="s">
        <v>52</v>
      </c>
      <c r="I49" s="1" t="s">
        <v>52</v>
      </c>
      <c r="J49" s="1" t="s">
        <v>52</v>
      </c>
      <c r="K49" s="1" t="s">
        <v>52</v>
      </c>
    </row>
    <row r="50" spans="3:11" x14ac:dyDescent="0.2">
      <c r="I50" s="14"/>
      <c r="J50" s="14"/>
      <c r="K50" s="14"/>
    </row>
    <row r="51" spans="3:11" x14ac:dyDescent="0.2">
      <c r="C51" s="61"/>
      <c r="D51" s="61"/>
      <c r="E51" s="18"/>
      <c r="F51" s="19"/>
      <c r="I51" s="61"/>
      <c r="J51" s="61"/>
      <c r="K51" s="61"/>
    </row>
    <row r="52" spans="3:11" ht="12" x14ac:dyDescent="0.2">
      <c r="C52" s="62" t="s">
        <v>55</v>
      </c>
      <c r="D52" s="62"/>
      <c r="E52" s="62"/>
      <c r="F52" s="20"/>
      <c r="I52" s="62" t="s">
        <v>56</v>
      </c>
      <c r="J52" s="62"/>
      <c r="K52" s="62"/>
    </row>
    <row r="53" spans="3:11" ht="12" x14ac:dyDescent="0.2">
      <c r="C53" s="58" t="s">
        <v>57</v>
      </c>
      <c r="D53" s="58"/>
      <c r="E53" s="58"/>
      <c r="F53" s="21"/>
      <c r="I53" s="58" t="s">
        <v>58</v>
      </c>
      <c r="J53" s="58"/>
      <c r="K53" s="58"/>
    </row>
  </sheetData>
  <mergeCells count="8">
    <mergeCell ref="C53:E53"/>
    <mergeCell ref="I53:K53"/>
    <mergeCell ref="A1:K1"/>
    <mergeCell ref="A2:K2"/>
    <mergeCell ref="C51:D51"/>
    <mergeCell ref="I51:K51"/>
    <mergeCell ref="C52:E52"/>
    <mergeCell ref="I52:K52"/>
  </mergeCells>
  <printOptions horizontalCentered="1"/>
  <pageMargins left="0.70866141732283472" right="0.51181102362204722" top="0.55118110236220474" bottom="0.55118110236220474" header="0.31496062992125984" footer="0.31496062992125984"/>
  <pageSetup paperSize="5" scale="74" orientation="landscape" horizontalDpi="0" verticalDpi="0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5" zoomScaleNormal="100" workbookViewId="0">
      <selection activeCell="A13" sqref="A13:XFD46"/>
    </sheetView>
  </sheetViews>
  <sheetFormatPr baseColWidth="10" defaultRowHeight="11.25" x14ac:dyDescent="0.2"/>
  <cols>
    <col min="1" max="1" width="12.28515625" style="24" customWidth="1"/>
    <col min="2" max="2" width="30.7109375" style="23" customWidth="1"/>
    <col min="3" max="3" width="11.5703125" style="23" customWidth="1"/>
    <col min="4" max="4" width="14.28515625" style="23" customWidth="1"/>
    <col min="5" max="5" width="13.42578125" style="23" customWidth="1"/>
    <col min="6" max="6" width="13.5703125" style="23" customWidth="1"/>
    <col min="7" max="7" width="12.28515625" style="23" customWidth="1"/>
    <col min="8" max="8" width="13.28515625" style="23" customWidth="1"/>
    <col min="9" max="9" width="9.7109375" style="23" customWidth="1"/>
    <col min="10" max="10" width="14" style="23" customWidth="1"/>
    <col min="11" max="11" width="12.5703125" style="23" customWidth="1"/>
    <col min="12" max="16384" width="11.42578125" style="23"/>
  </cols>
  <sheetData>
    <row r="1" spans="1:11" ht="15" customHeight="1" x14ac:dyDescent="0.2">
      <c r="A1" s="59" t="s">
        <v>53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2.75" customHeight="1" x14ac:dyDescent="0.2">
      <c r="A2" s="60" t="s">
        <v>61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s="25" customFormat="1" ht="34.5" thickBot="1" x14ac:dyDescent="0.25">
      <c r="A3" s="27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9" t="s">
        <v>5</v>
      </c>
      <c r="G3" s="28" t="s">
        <v>6</v>
      </c>
      <c r="H3" s="28" t="s">
        <v>7</v>
      </c>
      <c r="I3" s="28" t="s">
        <v>8</v>
      </c>
      <c r="J3" s="29" t="s">
        <v>9</v>
      </c>
      <c r="K3" s="30" t="s">
        <v>10</v>
      </c>
    </row>
    <row r="4" spans="1:11" ht="12" thickTop="1" x14ac:dyDescent="0.2">
      <c r="A4" s="32" t="s">
        <v>11</v>
      </c>
    </row>
    <row r="6" spans="1:11" ht="15" x14ac:dyDescent="0.25">
      <c r="A6" s="44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x14ac:dyDescent="0.2">
      <c r="A7" s="42" t="s">
        <v>44</v>
      </c>
      <c r="B7" s="41" t="s">
        <v>45</v>
      </c>
      <c r="C7" s="45">
        <v>6012</v>
      </c>
      <c r="D7" s="45">
        <v>1803.6</v>
      </c>
      <c r="E7" s="45">
        <v>17.12</v>
      </c>
      <c r="F7" s="45">
        <v>7832.72</v>
      </c>
      <c r="G7" s="45">
        <v>1195.18</v>
      </c>
      <c r="H7" s="45">
        <v>17.12</v>
      </c>
      <c r="I7" s="45">
        <v>0.02</v>
      </c>
      <c r="J7" s="45">
        <v>1212.32</v>
      </c>
      <c r="K7" s="45">
        <v>6620.4</v>
      </c>
    </row>
    <row r="8" spans="1:11" s="26" customFormat="1" x14ac:dyDescent="0.2">
      <c r="A8" s="47" t="s">
        <v>15</v>
      </c>
      <c r="B8" s="43"/>
      <c r="C8" s="43" t="s">
        <v>16</v>
      </c>
      <c r="D8" s="43" t="s">
        <v>16</v>
      </c>
      <c r="E8" s="43" t="s">
        <v>16</v>
      </c>
      <c r="F8" s="43" t="s">
        <v>16</v>
      </c>
      <c r="G8" s="43" t="s">
        <v>16</v>
      </c>
      <c r="H8" s="43" t="s">
        <v>16</v>
      </c>
      <c r="I8" s="43" t="s">
        <v>16</v>
      </c>
      <c r="J8" s="43" t="s">
        <v>16</v>
      </c>
      <c r="K8" s="43" t="s">
        <v>16</v>
      </c>
    </row>
    <row r="9" spans="1:11" ht="15" x14ac:dyDescent="0.25">
      <c r="A9" s="40"/>
      <c r="B9" s="40"/>
      <c r="C9" s="48">
        <v>6012</v>
      </c>
      <c r="D9" s="48">
        <v>1803.6</v>
      </c>
      <c r="E9" s="48">
        <v>17.12</v>
      </c>
      <c r="F9" s="48">
        <v>7832.72</v>
      </c>
      <c r="G9" s="48">
        <v>1195.18</v>
      </c>
      <c r="H9" s="48">
        <v>17.12</v>
      </c>
      <c r="I9" s="48">
        <v>0.02</v>
      </c>
      <c r="J9" s="48">
        <v>1212.32</v>
      </c>
      <c r="K9" s="48">
        <v>6620.4</v>
      </c>
    </row>
    <row r="11" spans="1:11" x14ac:dyDescent="0.2">
      <c r="A11" s="46"/>
      <c r="B11" s="43"/>
      <c r="C11" s="43" t="s">
        <v>50</v>
      </c>
      <c r="D11" s="43" t="s">
        <v>50</v>
      </c>
      <c r="E11" s="43" t="s">
        <v>50</v>
      </c>
      <c r="F11" s="43" t="s">
        <v>50</v>
      </c>
      <c r="G11" s="43" t="s">
        <v>50</v>
      </c>
      <c r="H11" s="43" t="s">
        <v>50</v>
      </c>
      <c r="I11" s="43" t="s">
        <v>50</v>
      </c>
      <c r="J11" s="43" t="s">
        <v>50</v>
      </c>
      <c r="K11" s="43" t="s">
        <v>50</v>
      </c>
    </row>
    <row r="12" spans="1:11" x14ac:dyDescent="0.2">
      <c r="A12" s="47" t="s">
        <v>51</v>
      </c>
      <c r="B12" s="41" t="s">
        <v>52</v>
      </c>
      <c r="C12" s="48">
        <v>6012</v>
      </c>
      <c r="D12" s="48">
        <v>1803.6</v>
      </c>
      <c r="E12" s="48">
        <v>17.12</v>
      </c>
      <c r="F12" s="48">
        <v>7832.72</v>
      </c>
      <c r="G12" s="48">
        <v>1195.18</v>
      </c>
      <c r="H12" s="48">
        <v>17.12</v>
      </c>
      <c r="I12" s="48">
        <v>0.02</v>
      </c>
      <c r="J12" s="48">
        <v>1212.32</v>
      </c>
      <c r="K12" s="48">
        <v>6620.4</v>
      </c>
    </row>
    <row r="14" spans="1:11" x14ac:dyDescent="0.2">
      <c r="C14" s="23" t="s">
        <v>52</v>
      </c>
      <c r="D14" s="23" t="s">
        <v>52</v>
      </c>
      <c r="E14" s="23" t="s">
        <v>52</v>
      </c>
      <c r="F14" s="23" t="s">
        <v>52</v>
      </c>
      <c r="G14" s="36" t="s">
        <v>59</v>
      </c>
      <c r="H14" s="23" t="s">
        <v>52</v>
      </c>
      <c r="I14" s="23" t="s">
        <v>52</v>
      </c>
      <c r="J14" s="23" t="s">
        <v>52</v>
      </c>
      <c r="K14" s="23" t="s">
        <v>52</v>
      </c>
    </row>
    <row r="15" spans="1:11" x14ac:dyDescent="0.2">
      <c r="A15" s="24" t="s">
        <v>52</v>
      </c>
      <c r="B15" s="23" t="s">
        <v>52</v>
      </c>
    </row>
    <row r="16" spans="1:11" x14ac:dyDescent="0.2">
      <c r="C16" s="23" t="s">
        <v>52</v>
      </c>
      <c r="D16" s="23" t="s">
        <v>52</v>
      </c>
      <c r="E16" s="23" t="s">
        <v>52</v>
      </c>
      <c r="F16" s="23" t="s">
        <v>52</v>
      </c>
      <c r="G16" s="23" t="s">
        <v>52</v>
      </c>
      <c r="H16" s="23" t="s">
        <v>52</v>
      </c>
      <c r="I16" s="23" t="s">
        <v>52</v>
      </c>
      <c r="J16" s="23" t="s">
        <v>52</v>
      </c>
      <c r="K16" s="23" t="s">
        <v>52</v>
      </c>
    </row>
    <row r="17" spans="3:11" x14ac:dyDescent="0.2">
      <c r="I17" s="36"/>
      <c r="J17" s="36"/>
      <c r="K17" s="36"/>
    </row>
    <row r="18" spans="3:11" x14ac:dyDescent="0.2">
      <c r="C18" s="61"/>
      <c r="D18" s="61"/>
      <c r="E18" s="18"/>
      <c r="F18" s="19"/>
      <c r="I18" s="61"/>
      <c r="J18" s="61"/>
      <c r="K18" s="61"/>
    </row>
    <row r="19" spans="3:11" ht="12" x14ac:dyDescent="0.2">
      <c r="C19" s="62" t="s">
        <v>55</v>
      </c>
      <c r="D19" s="62"/>
      <c r="E19" s="62"/>
      <c r="F19" s="20"/>
      <c r="I19" s="62" t="s">
        <v>56</v>
      </c>
      <c r="J19" s="62"/>
      <c r="K19" s="62"/>
    </row>
    <row r="20" spans="3:11" ht="12" x14ac:dyDescent="0.2">
      <c r="C20" s="58" t="s">
        <v>57</v>
      </c>
      <c r="D20" s="58"/>
      <c r="E20" s="58"/>
      <c r="F20" s="21"/>
      <c r="I20" s="58" t="s">
        <v>58</v>
      </c>
      <c r="J20" s="58"/>
      <c r="K20" s="58"/>
    </row>
  </sheetData>
  <mergeCells count="8">
    <mergeCell ref="C20:E20"/>
    <mergeCell ref="I20:K20"/>
    <mergeCell ref="A1:K1"/>
    <mergeCell ref="A2:K2"/>
    <mergeCell ref="C18:D18"/>
    <mergeCell ref="I18:K18"/>
    <mergeCell ref="C19:E19"/>
    <mergeCell ref="I19:K19"/>
  </mergeCells>
  <printOptions horizontalCentered="1"/>
  <pageMargins left="0.70866141732283472" right="0.51181102362204722" top="0.55118110236220474" bottom="0.55118110236220474" header="0.31496062992125984" footer="0.31496062992125984"/>
  <pageSetup paperSize="5" scale="85" orientation="landscape" horizontalDpi="0" verticalDpi="0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"/>
  <sheetViews>
    <sheetView workbookViewId="0">
      <selection activeCell="C16" sqref="C16"/>
    </sheetView>
  </sheetViews>
  <sheetFormatPr baseColWidth="10" defaultRowHeight="15" x14ac:dyDescent="0.25"/>
  <cols>
    <col min="1" max="3" width="11.42578125" style="40"/>
    <col min="4" max="4" width="12.5703125" style="40" bestFit="1" customWidth="1"/>
    <col min="5" max="16384" width="11.42578125" style="40"/>
  </cols>
  <sheetData>
    <row r="3" spans="2:4" x14ac:dyDescent="0.25">
      <c r="C3" s="40" t="s">
        <v>66</v>
      </c>
    </row>
    <row r="6" spans="2:4" x14ac:dyDescent="0.25">
      <c r="B6" s="49">
        <v>15</v>
      </c>
      <c r="C6" s="50" t="s">
        <v>62</v>
      </c>
      <c r="D6" s="51">
        <f>+Todo!K46</f>
        <v>112009.4</v>
      </c>
    </row>
    <row r="7" spans="2:4" x14ac:dyDescent="0.25">
      <c r="B7" s="49"/>
      <c r="C7" s="52"/>
      <c r="D7" s="52"/>
    </row>
    <row r="8" spans="2:4" x14ac:dyDescent="0.25">
      <c r="B8" s="49"/>
      <c r="C8" s="52"/>
      <c r="D8" s="52"/>
    </row>
    <row r="9" spans="2:4" x14ac:dyDescent="0.25">
      <c r="B9" s="49">
        <f>+B6-B11-B13</f>
        <v>10</v>
      </c>
      <c r="C9" s="52" t="s">
        <v>63</v>
      </c>
      <c r="D9" s="53">
        <f>+D6-D11-D13</f>
        <v>77060.800000000003</v>
      </c>
    </row>
    <row r="10" spans="2:4" x14ac:dyDescent="0.25">
      <c r="B10" s="49"/>
      <c r="C10" s="52"/>
      <c r="D10" s="53"/>
    </row>
    <row r="11" spans="2:4" x14ac:dyDescent="0.25">
      <c r="B11" s="49">
        <v>4</v>
      </c>
      <c r="C11" s="52" t="s">
        <v>64</v>
      </c>
      <c r="D11" s="54">
        <f>+Todo!K18+Todo!K13+Todo!K20+Todo!K41</f>
        <v>28328.2</v>
      </c>
    </row>
    <row r="12" spans="2:4" x14ac:dyDescent="0.25">
      <c r="B12" s="49"/>
      <c r="C12" s="52"/>
      <c r="D12" s="52"/>
    </row>
    <row r="13" spans="2:4" x14ac:dyDescent="0.25">
      <c r="B13" s="49">
        <v>1</v>
      </c>
      <c r="C13" s="52" t="s">
        <v>65</v>
      </c>
      <c r="D13" s="55">
        <f>+Cheque!K12</f>
        <v>6620.4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Todo</vt:lpstr>
      <vt:lpstr>Transferencia</vt:lpstr>
      <vt:lpstr>Cheque</vt:lpstr>
      <vt:lpstr>Hoja2</vt:lpstr>
      <vt:lpstr>Cheque!Títulos_a_imprimir</vt:lpstr>
      <vt:lpstr>Todo!Títulos_a_imprimir</vt:lpstr>
      <vt:lpstr>Transferencia!Títulos_a_imprimir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Claudia Flores Ponce</cp:lastModifiedBy>
  <cp:lastPrinted>2017-12-28T19:20:28Z</cp:lastPrinted>
  <dcterms:created xsi:type="dcterms:W3CDTF">2017-12-28T15:26:54Z</dcterms:created>
  <dcterms:modified xsi:type="dcterms:W3CDTF">2017-12-29T18:51:16Z</dcterms:modified>
</cp:coreProperties>
</file>