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370" windowHeight="12015" activeTab="5"/>
  </bookViews>
  <sheets>
    <sheet name="DEL 01" sheetId="1" r:id="rId1"/>
    <sheet name="DEL 04 AL 08" sheetId="2" r:id="rId2"/>
    <sheet name="DEL 11 AL 15" sheetId="3" r:id="rId3"/>
    <sheet name="DEL 18 AL 22" sheetId="6" r:id="rId4"/>
    <sheet name="DEL 25 AL 29 " sheetId="5" r:id="rId5"/>
    <sheet name="CONCENTRADO" sheetId="4" r:id="rId6"/>
  </sheets>
  <calcPr calcId="145621"/>
</workbook>
</file>

<file path=xl/calcChain.xml><?xml version="1.0" encoding="utf-8"?>
<calcChain xmlns="http://schemas.openxmlformats.org/spreadsheetml/2006/main">
  <c r="F66" i="3" l="1"/>
  <c r="F112" i="4"/>
  <c r="F151" i="4"/>
  <c r="F54" i="5"/>
  <c r="F107" i="4"/>
  <c r="F40" i="5"/>
  <c r="F20" i="6" l="1"/>
  <c r="F10" i="1"/>
  <c r="F39" i="3" l="1"/>
  <c r="F39" i="2" l="1"/>
  <c r="F54" i="2"/>
  <c r="F26" i="6"/>
</calcChain>
</file>

<file path=xl/sharedStrings.xml><?xml version="1.0" encoding="utf-8"?>
<sst xmlns="http://schemas.openxmlformats.org/spreadsheetml/2006/main" count="877" uniqueCount="197">
  <si>
    <t>INSTITUTO ELECTORAL Y DE PARTICIPACION CIUDADANA DEL ESTADO DE JALISCO</t>
  </si>
  <si>
    <t>No. De Cuenta: 4030560288 HSBC MEXICO, S.A.</t>
  </si>
  <si>
    <t>FECHA</t>
  </si>
  <si>
    <t>NÚMERO  DE CHEQUE O TRANSFERENCIA</t>
  </si>
  <si>
    <t xml:space="preserve">NOMBRE DEL BENEFICIARIO </t>
  </si>
  <si>
    <t>MOTIVO DE LA EROGACIÓN</t>
  </si>
  <si>
    <t>MONTO</t>
  </si>
  <si>
    <t>No. De Cuenta: 0102614707 BBV BANCOMER, S.A.</t>
  </si>
  <si>
    <t xml:space="preserve"> PARTIDO REVOLUCIONARIO INSTITU</t>
  </si>
  <si>
    <t xml:space="preserve"> PARTIDO DE LA REVOLUCION DEMOC</t>
  </si>
  <si>
    <t xml:space="preserve"> PARTIDO VERDE ECOLOGISTA DE ME</t>
  </si>
  <si>
    <t xml:space="preserve"> MOVIMIENTO CIUDADANO</t>
  </si>
  <si>
    <t xml:space="preserve"> NUEVA ALIANZA</t>
  </si>
  <si>
    <t xml:space="preserve"> COMISION SPEI</t>
  </si>
  <si>
    <t xml:space="preserve"> IVA COMISION SPEI</t>
  </si>
  <si>
    <t xml:space="preserve"> SEGURIDAD PRIVADA MAZAGLE, S.A</t>
  </si>
  <si>
    <t xml:space="preserve"> MACIEL IÑIGUEZ JESUS ELISEO</t>
  </si>
  <si>
    <t xml:space="preserve"> FONSECA CABEZAS HECTOR MANUEL </t>
  </si>
  <si>
    <t xml:space="preserve"> CASTELLANOS SILVA ERNESTO GERA</t>
  </si>
  <si>
    <t xml:space="preserve"> PÓLIZAS DE LOS CHEQUES EXPEDIDOS DEL PERIODO DEL  14/MARZO/2016 al 18/MARZO/2016 </t>
  </si>
  <si>
    <t xml:space="preserve"> LOPEZ DE ALBA SOFIA</t>
  </si>
  <si>
    <t xml:space="preserve"> PÓLIZAS DE LOS CHEQUES EXPEDIDOS DEL PERIODO DEL  01/ABRIL</t>
  </si>
  <si>
    <t>SIN MOVIMIENTOS</t>
  </si>
  <si>
    <t xml:space="preserve"> PÓLIZAS DE LOS CHEQUES EXPEDIDOS DEL PERIODO DEL  04/ABRIL/2016 al 08/ABRIL/2016 </t>
  </si>
  <si>
    <t xml:space="preserve"> PÓLIZAS DE LOS CHEQUES EXPEDIDOS DEL PERIODO DEL  01/ABRIL/2016 al 30/ABRIL/2016 </t>
  </si>
  <si>
    <t xml:space="preserve"> PÓLIZAS DE LOS CHEQUES EXPEDIDOS DEL PERIODO DEL  25/MARZO/2016 al 29/MARZO/2016 </t>
  </si>
  <si>
    <t xml:space="preserve"> PÓLIZAS DE LOS CHEQUES EXPEDIDOS DEL PERIODO DEL  18/MARZO/2016 al 22/MARZO/2016 </t>
  </si>
  <si>
    <t>05/Abr/2016</t>
  </si>
  <si>
    <t xml:space="preserve"> COMISION FEDERAL DE ELECTRICID</t>
  </si>
  <si>
    <t>06/Abr/2016</t>
  </si>
  <si>
    <t xml:space="preserve"> ACTIVIDADES ORDINARIAS PAN ABRIL2016</t>
  </si>
  <si>
    <t xml:space="preserve"> ACTIVIDADES ESPECIFICAS PAN ABRIL 2016</t>
  </si>
  <si>
    <t xml:space="preserve"> COMISION CEI MED USR 54372</t>
  </si>
  <si>
    <t xml:space="preserve"> IVA COMISION CEI MED USR 54372</t>
  </si>
  <si>
    <t>07/Abr/2016</t>
  </si>
  <si>
    <t xml:space="preserve"> GUTIERREZ VILLALVAZO MA. VIRGI</t>
  </si>
  <si>
    <t>08/Abr/2016</t>
  </si>
  <si>
    <t xml:space="preserve"> FADISOR DE MEXICO, S.A. DE C.V</t>
  </si>
  <si>
    <t>ENER ELEC EDIF IEPC 29/FEB/2016 - 31/MZO/2016</t>
  </si>
  <si>
    <t>ACTIVIDADES ORDINARIAS ABRIL 2016</t>
  </si>
  <si>
    <t>ACTIVIDADES ESPECIFICAS ABRIL 2016</t>
  </si>
  <si>
    <t>VIATICOS CD MEXICO VISITA INE 08/ABR/2016</t>
  </si>
  <si>
    <t>AGUINALDO Y PRIMA VACACIONAL 2015 NIVEL 16</t>
  </si>
  <si>
    <t>REEMBOLSO FONDO REVOLVENTE</t>
  </si>
  <si>
    <t>ARTICULOS DE LIMPIEZA. F-3883</t>
  </si>
  <si>
    <t>SEGURIDAD PRIVADA IEPC 01-15 ABR/2016. F-1298.</t>
  </si>
  <si>
    <t xml:space="preserve"> COMISION POR TRANSFERENCIA ACTIVIDADES ORDINARIAS PAN ABRIL 2016</t>
  </si>
  <si>
    <t xml:space="preserve"> IVA DE TRANFERENCIA ACTIVIDADES ORDINARIAS PAN ABRIL 2016</t>
  </si>
  <si>
    <t>COMISION POR TRANSFERENCIA  ACTIVIDADES ESPECIFICAS PAN ABRIL 2016</t>
  </si>
  <si>
    <t>IVA POR COMISION ACTIVIDADES ESPECIFICAS PAN ABRIL 2016</t>
  </si>
  <si>
    <t>COMISION BANCARIO</t>
  </si>
  <si>
    <t>IVA POR COMISION BANCARIA</t>
  </si>
  <si>
    <t xml:space="preserve"> TRANSFER TRASPASO PRERROGATIVAS PARTIDOS POLITICOS ABRIL2016</t>
  </si>
  <si>
    <t xml:space="preserve"> TRANSFER. RENTA  OCTUBRE FLORENCIA 2370 IEPCJAL</t>
  </si>
  <si>
    <t xml:space="preserve"> TRANSFER. RENTA  NOVIEMBRE FLORENCIA 2370 IEPCJAL</t>
  </si>
  <si>
    <t xml:space="preserve"> PROV RTA ABRIL BODEGA GENERAL</t>
  </si>
  <si>
    <t xml:space="preserve"> TR AGUNALDO Y PRIMA VAC 2015 NIVEL 16</t>
  </si>
  <si>
    <t xml:space="preserve"> TR AGUINALDOS Y PRIMA VAC2015 NIVEL 16 (CHEQUES)</t>
  </si>
  <si>
    <t xml:space="preserve"> AGUINALDO Y PRIMA VAC 2015 NIVEL 16</t>
  </si>
  <si>
    <t>11/Abr/2016</t>
  </si>
  <si>
    <t xml:space="preserve"> RADIOMOVIL DIPSA, S.A DE C.V. </t>
  </si>
  <si>
    <t>12/Abr/2016</t>
  </si>
  <si>
    <t xml:space="preserve"> AXTEL, S.A.B. DE C.V.</t>
  </si>
  <si>
    <t xml:space="preserve"> CORDOVA AVALOS MANUEL ANGEL</t>
  </si>
  <si>
    <t xml:space="preserve"> AUTO BASIC, S.A. DE C.V.</t>
  </si>
  <si>
    <t>13/Abr/2016</t>
  </si>
  <si>
    <t xml:space="preserve"> BPS &amp; ASOCIADOS, S.C.</t>
  </si>
  <si>
    <t xml:space="preserve"> KARRAS GAYTAN JORGE</t>
  </si>
  <si>
    <t xml:space="preserve"> CANC. CHEQ. NUM. 53298</t>
  </si>
  <si>
    <t>14/Abr/2016</t>
  </si>
  <si>
    <t xml:space="preserve"> TR SALDO PAGO A PROVEEDORES AL 13ABRIL2015</t>
  </si>
  <si>
    <t xml:space="preserve"> TR PAGO STAND Y TALLER PAPIROLASIEPC  2016</t>
  </si>
  <si>
    <t xml:space="preserve"> PAGO DE INTERNET MES DE MARZO16 SITE IEPC, BODEGA (URNA ELEC)</t>
  </si>
  <si>
    <t xml:space="preserve"> PAGO DE INTERNET MES DE ABRIL16 SITE IEPC, BODEGA (URNA ELEC)</t>
  </si>
  <si>
    <t xml:space="preserve"> TR. RENTA  DICIEMBRE15 FLORENCIA 2370 IEPCJAL</t>
  </si>
  <si>
    <t xml:space="preserve"> TR RTA  FEBRERO16 FLORENCIA 2370 IEPCJAL</t>
  </si>
  <si>
    <t xml:space="preserve"> TR RTA  MARZO16 FLORENCIA 2370 IEPCJAL</t>
  </si>
  <si>
    <t xml:space="preserve"> TR RTA ENERO16 FLORENCIA 2370 IEPCJAL</t>
  </si>
  <si>
    <t xml:space="preserve"> TR RTA ABRIL16 FLORENCIA 2370 IEPCJAL</t>
  </si>
  <si>
    <t xml:space="preserve"> TR PAGO 1°Q ABRIL PNAL ADMIVO BASE2016</t>
  </si>
  <si>
    <t xml:space="preserve"> TRANSFER TRASPASO HSBC NOM 2°Q MARZO2016 (CHEQUES Y TRANSFER)</t>
  </si>
  <si>
    <t xml:space="preserve"> TRANSFER. 2°Q MARZO CUOTAS SEDAR Y APORT VOL SEDAR2016</t>
  </si>
  <si>
    <t xml:space="preserve"> APORT. 2°Q MARZO PENSIONES PNAL. IEPCJAL</t>
  </si>
  <si>
    <t>15/Abr/2016</t>
  </si>
  <si>
    <t xml:space="preserve"> TR PAGO GTOS INHERENTES ESTIMULO FISCAL FEB2016</t>
  </si>
  <si>
    <t>MZO/2016 SERV TEL CEL FUNC IEPC. F-28166592</t>
  </si>
  <si>
    <t>MZO/2016 SERV TARJ URNAS ELECT IEPC. F-28187514</t>
  </si>
  <si>
    <t>SERVICIO DE INTERNET PARA IEPC. F-CB-19706649</t>
  </si>
  <si>
    <t>REPARACIONES TELEFONICAS IEPC Y CASA ALEDAÑA. F-A200</t>
  </si>
  <si>
    <t>REP DEFENSA CHEVY PLACAS JHZ3442 ASIG OF-PARTES. F-3542</t>
  </si>
  <si>
    <t>REPARACION FRENOS TOYOTA HIACE PLACAS JAL4060. F-3541</t>
  </si>
  <si>
    <t>2 LLANTAS RAV4 PLACAS JGX6430 ASIG MARIO RAMOS. F-3540</t>
  </si>
  <si>
    <t>GASTOS INHERENTES AL ESTIMULO FISCAL FEB/2016</t>
  </si>
  <si>
    <t>D-13 PROV ENERG ELECTR PERIODO 26/JUN-28/AGO/2015</t>
  </si>
  <si>
    <t xml:space="preserve"> RUIZ LOERA FERMIN</t>
  </si>
  <si>
    <t>FINIQUITO PARTES PROPORCIONALES AL 16/06/2015</t>
  </si>
  <si>
    <t>MAT P/ INSTALACION DE AREA "PREP".</t>
  </si>
  <si>
    <t>TRANSFERENCIA</t>
  </si>
  <si>
    <t>TRA PAGO INTERNET</t>
  </si>
  <si>
    <t>TRANSFERENCIA RENTA DIC 2015 FLORENCIA</t>
  </si>
  <si>
    <t>TRANSFERENCIA RENTA FEB 2015 FLORENCIA</t>
  </si>
  <si>
    <t>TRANSFERENCIA RENTA MAR 2015 FLORENCIA</t>
  </si>
  <si>
    <t>TRANSFERENCIA RENTA ENE 2015 FLORENCIA</t>
  </si>
  <si>
    <t>TRANSFERENCIA RENTA ABRI 2015 FLORENCIA</t>
  </si>
  <si>
    <t>TRANSFERENCIA NOMINA 1RA QUINCENA DE ABRIL 2016</t>
  </si>
  <si>
    <t>TRANSFERENCIA NOMINA 2DA QUINCENA DE MARZO 2016</t>
  </si>
  <si>
    <t>TRANSFERENCIA CUOTAS SEDAR</t>
  </si>
  <si>
    <t>TRANSFERENCIA CUATAS PENSIONES</t>
  </si>
  <si>
    <t>PAGO DE IMPUESTOS</t>
  </si>
  <si>
    <t>18/Abr/2016</t>
  </si>
  <si>
    <t xml:space="preserve"> PEREZ VEGA MOISES</t>
  </si>
  <si>
    <t xml:space="preserve"> FRANCO JIMENEZ JUAN CARLOS</t>
  </si>
  <si>
    <t xml:space="preserve"> SILVA MORENO CARLOS ALBERTO</t>
  </si>
  <si>
    <t xml:space="preserve"> ALCARAZ CROSS GUILLERMO AMADO </t>
  </si>
  <si>
    <t>19/Abr/2016</t>
  </si>
  <si>
    <t>20/Abr/2016</t>
  </si>
  <si>
    <t xml:space="preserve"> VILLALOBOS ARECHIGA ENRIQUE UL</t>
  </si>
  <si>
    <t xml:space="preserve"> COMPUCAD, S.A. DE C.V.</t>
  </si>
  <si>
    <t xml:space="preserve"> TR COMP PAGO  NOMINA 1°Q ABRIL2016 </t>
  </si>
  <si>
    <t>10 TITULOS VARIOS, TOUR CINE UNIVERSITARIO UdeG - IEPC</t>
  </si>
  <si>
    <t>REEMBOLSO PRESTAMO POR PAGO TELEFONIA CELULAR JUL 2015</t>
  </si>
  <si>
    <t>MODULO INTRERAC Y PROM ACERVO EDIT IEPC</t>
  </si>
  <si>
    <t xml:space="preserve">REEMB GTS PROT ATN VIOLEN POLIT MUJERES </t>
  </si>
  <si>
    <t>BOLETO DE AVION COMPROBACION DE GASTOS VIRGINIA GUTIERREZ</t>
  </si>
  <si>
    <t>SERV AFIN MAY Y REP VARIAS RANGER PLACAS JS01489. F-3414</t>
  </si>
  <si>
    <t>SEGURIDAD PRIVADA IEPC 16-30 ABR/2016. F-1317.</t>
  </si>
  <si>
    <t>RENOVACION Y MIGRACION DE LICENCIAMIENTO ADOBE. F-46179.</t>
  </si>
  <si>
    <t>TRANSFERENCIA PAGO NOMINA 1RA DE ABRIL</t>
  </si>
  <si>
    <t xml:space="preserve"> TR PAGO  RTA  MARZO16 BODEGA GENERAL</t>
  </si>
  <si>
    <t xml:space="preserve"> TR PAGO  RTA  ABRIL16 BODEGA GENERAL</t>
  </si>
  <si>
    <t>FLORINA MARGARITA GALVEZ BARRAGAN</t>
  </si>
  <si>
    <t xml:space="preserve"> RUIZ JIMENEZ ERICA MARIA</t>
  </si>
  <si>
    <t xml:space="preserve"> HERNANDEZ DEL TORO JOSE TRINID</t>
  </si>
  <si>
    <t xml:space="preserve"> GOMEZ NAVARRO JESUS ROBERTO</t>
  </si>
  <si>
    <t xml:space="preserve"> CORONA GUZMAN RAUL</t>
  </si>
  <si>
    <t xml:space="preserve"> ALATORRE BARAJAS MARIA SOLEDAD</t>
  </si>
  <si>
    <t xml:space="preserve"> SANCHEZ AGUIRRE FERNANDO</t>
  </si>
  <si>
    <t xml:space="preserve"> BRISEÑO JAVIER</t>
  </si>
  <si>
    <t xml:space="preserve"> RODRIGUEZ HEREDIA HUGO</t>
  </si>
  <si>
    <t xml:space="preserve"> CIA PERIODISTICA DEL SOL DE GU</t>
  </si>
  <si>
    <t xml:space="preserve"> RUVALCABA CORRAL ERIKA CECILIA</t>
  </si>
  <si>
    <t xml:space="preserve"> COMP TR DE NOMINA 1°Q ABRIL 2016 (2 TRANSFER)</t>
  </si>
  <si>
    <t>PRIMERA QUINCENA ABRIL 2016</t>
  </si>
  <si>
    <t xml:space="preserve"> MEDINA BECERRA CUAUHTEMOC</t>
  </si>
  <si>
    <t>RENOV 2 SUSCRIP ANUAL PERIODICO EL OCCIDENTAL. F-1799</t>
  </si>
  <si>
    <t>BATERIA CAMIONETA RAV-4 PLACAS JGX6483. F-2165161.</t>
  </si>
  <si>
    <t>ENERG ELECTR BOD GRAL 10/FEB/2016 - 12/ABR/2016</t>
  </si>
  <si>
    <t>TRANFERENCIA 1RA Q DE ABRIL</t>
  </si>
  <si>
    <t>TRANSFERENCIA NOMINA 1RA QUINCENA ABRIL 2016</t>
  </si>
  <si>
    <t xml:space="preserve"> G. VALDIVIA AGUILAR JONATHAN J</t>
  </si>
  <si>
    <t>25/Abr/2016</t>
  </si>
  <si>
    <t xml:space="preserve"> PUBLICITEX, S. DE R.L. DE C.V.</t>
  </si>
  <si>
    <t>26/Abr/2016</t>
  </si>
  <si>
    <t xml:space="preserve"> NAVARRO JIMENEZ JUAN CARLOS</t>
  </si>
  <si>
    <t xml:space="preserve"> MAPFRE TEPEYAC, S.A.</t>
  </si>
  <si>
    <t xml:space="preserve"> TELEFONOS DE MEXICO, S.A.B. DE</t>
  </si>
  <si>
    <t xml:space="preserve"> TR TRAPASO SALDO PROVEEDORES (CHS. 59,002 Y 58,999)</t>
  </si>
  <si>
    <t>27/Abr/2016</t>
  </si>
  <si>
    <t xml:space="preserve"> SEITON DE MEXICO, S.A. DE C.V.</t>
  </si>
  <si>
    <t xml:space="preserve"> COMISION TXN MVPETI NET</t>
  </si>
  <si>
    <t xml:space="preserve"> IVA COMISION TXN MVPETI NET</t>
  </si>
  <si>
    <t>29/Abr/2016</t>
  </si>
  <si>
    <t xml:space="preserve"> TR HSBC NOM 1°Q ABRIL16 (CHEQUES Y TRANSFER)</t>
  </si>
  <si>
    <t>21/Abr/2016</t>
  </si>
  <si>
    <t>COMISION SERVICIOS BANCARIOS</t>
  </si>
  <si>
    <t>IVA DE COMISION DE SERVICIOS BANCARIOS</t>
  </si>
  <si>
    <t>CANCELADO</t>
  </si>
  <si>
    <t>100 LIBRETAS ECOLOGICAS CON BOLIGRAFO. F-3638</t>
  </si>
  <si>
    <t>AYUDA ALIMENTOS PERSONAL VIGILANCIA ABR/2016</t>
  </si>
  <si>
    <t>POLIZA ANUAL NISSAN PICK-UP PERIODO ABR/2016 - ABR/2017</t>
  </si>
  <si>
    <t>SERV AFIN MAY DODGE RAM PLACAS JS01489 ASIG CONTRALORIA. F-3</t>
  </si>
  <si>
    <t>SERVICIO TELEFONICO IEPC MZO/2016</t>
  </si>
  <si>
    <t>SERVICIO TELEFONICO IEPC ABR/2016</t>
  </si>
  <si>
    <t>REEMP MOTOR USADO, AFIN MAY CAM CRV PLACAS JLS1021 ASIG PRES</t>
  </si>
  <si>
    <t>REPARACIONES TELEFONICAS IEPC Y CASA ALEDAÑA. F-205.</t>
  </si>
  <si>
    <t>COPIADO PROCESADO BLANCO Y NEGRO ABR/2016. F-52899</t>
  </si>
  <si>
    <t xml:space="preserve"> ENTERO RET ISR E IVA MES DE FEBRERO 2016</t>
  </si>
  <si>
    <t xml:space="preserve"> TR. 1°Q ABRIL CUOTAS SEDAR Y APORT VOL SEDAR2016</t>
  </si>
  <si>
    <t xml:space="preserve"> APORT. 1°Q ABRIL PENSIONES PNAL. IEPCJAL</t>
  </si>
  <si>
    <t>APORTACIONES DE PENSIONES</t>
  </si>
  <si>
    <t>SEDAR</t>
  </si>
  <si>
    <t>NOMINA 1RA QUINCENA ABRIL</t>
  </si>
  <si>
    <t>ISR</t>
  </si>
  <si>
    <t>TRASPASO SALDO PROVEEDORES</t>
  </si>
  <si>
    <t xml:space="preserve"> GUZMAN LOPEZ SILVIA YOLANDA</t>
  </si>
  <si>
    <t xml:space="preserve"> Medina Becerra Cuauhtemoc</t>
  </si>
  <si>
    <t xml:space="preserve"> TR HSBC NOM 2°Q ABRIL16 (CHEQUES Y TRANSFER)</t>
  </si>
  <si>
    <t xml:space="preserve"> COMP TR DE NOMINA 2°Q ABRIL 2016 (2 TRANSFER)</t>
  </si>
  <si>
    <t>SEGUNDA QUINCENA ABRIL 2016</t>
  </si>
  <si>
    <t>REEMBOLSO DE GASTOS</t>
  </si>
  <si>
    <t>TRANFERENCIA BANCARIA NOMINA 2DA ABRIL</t>
  </si>
  <si>
    <t xml:space="preserve"> PROV RET ISR 2° Q ABRIL 2016</t>
  </si>
  <si>
    <t xml:space="preserve"> PROV. CUOTAS IMSS ABRIL 2016</t>
  </si>
  <si>
    <t>NOMINA 2DA QUINCENA ABRIL</t>
  </si>
  <si>
    <t xml:space="preserve">PROV RET ISR 1°Q ABRIL 2016 </t>
  </si>
  <si>
    <t>PROV RTA ABRIL BODEGA GRAL</t>
  </si>
  <si>
    <t>RTA BODEGA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</si>
</sst>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9"/>
      <color rgb="FF000000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Trebuchet MS"/>
      <family val="2"/>
    </font>
    <font>
      <sz val="9"/>
      <color indexed="10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9"/>
      <name val="Trebuchet MS"/>
      <family val="2"/>
    </font>
    <font>
      <sz val="10"/>
      <color indexed="8"/>
      <name val="Arial"/>
      <family val="2"/>
    </font>
    <font>
      <b/>
      <sz val="9"/>
      <color indexed="8"/>
      <name val="Trebuchet MS"/>
      <family val="2"/>
    </font>
    <font>
      <b/>
      <sz val="9"/>
      <color theme="1"/>
      <name val="Trebuchet MS"/>
      <family val="2"/>
    </font>
    <font>
      <sz val="9"/>
      <name val="Trebuchet MS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9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2" borderId="1" xfId="0" applyNumberFormat="1" applyFont="1" applyFill="1" applyBorder="1" applyAlignment="1">
      <alignment horizontal="left" vertical="top"/>
    </xf>
    <xf numFmtId="3" fontId="6" fillId="2" borderId="1" xfId="0" applyNumberFormat="1" applyFont="1" applyFill="1" applyBorder="1" applyAlignment="1">
      <alignment horizontal="center" vertical="top"/>
    </xf>
    <xf numFmtId="0" fontId="8" fillId="0" borderId="0" xfId="0" applyFont="1"/>
    <xf numFmtId="164" fontId="4" fillId="0" borderId="0" xfId="0" applyNumberFormat="1" applyFont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left" vertical="top"/>
    </xf>
    <xf numFmtId="4" fontId="6" fillId="2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left" vertical="top"/>
    </xf>
    <xf numFmtId="0" fontId="11" fillId="0" borderId="0" xfId="0" applyFont="1"/>
    <xf numFmtId="4" fontId="6" fillId="2" borderId="1" xfId="0" applyNumberFormat="1" applyFont="1" applyFill="1" applyBorder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left" vertical="top"/>
    </xf>
    <xf numFmtId="4" fontId="12" fillId="2" borderId="1" xfId="0" applyNumberFormat="1" applyFont="1" applyFill="1" applyBorder="1" applyAlignment="1">
      <alignment horizontal="right" vertical="top"/>
    </xf>
    <xf numFmtId="49" fontId="6" fillId="2" borderId="0" xfId="2" applyNumberFormat="1" applyFont="1" applyFill="1" applyBorder="1" applyAlignment="1">
      <alignment horizontal="left" vertical="top"/>
    </xf>
    <xf numFmtId="3" fontId="6" fillId="2" borderId="0" xfId="2" applyNumberFormat="1" applyFont="1" applyFill="1" applyBorder="1" applyAlignment="1">
      <alignment horizontal="center" vertical="top"/>
    </xf>
    <xf numFmtId="4" fontId="6" fillId="2" borderId="0" xfId="2" applyNumberFormat="1" applyFont="1" applyFill="1" applyBorder="1" applyAlignment="1">
      <alignment horizontal="right" vertical="top"/>
    </xf>
    <xf numFmtId="0" fontId="14" fillId="0" borderId="0" xfId="0" applyFont="1"/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left" vertical="top"/>
    </xf>
    <xf numFmtId="49" fontId="6" fillId="4" borderId="1" xfId="1" applyNumberFormat="1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center" vertical="top"/>
    </xf>
    <xf numFmtId="3" fontId="6" fillId="2" borderId="1" xfId="1" applyNumberFormat="1" applyFont="1" applyFill="1" applyBorder="1" applyAlignment="1">
      <alignment horizontal="center" vertical="top"/>
    </xf>
    <xf numFmtId="0" fontId="11" fillId="0" borderId="0" xfId="0" applyFont="1" applyBorder="1"/>
    <xf numFmtId="0" fontId="16" fillId="0" borderId="0" xfId="0" applyFont="1" applyAlignment="1"/>
    <xf numFmtId="0" fontId="16" fillId="0" borderId="0" xfId="0" applyFont="1" applyAlignment="1">
      <alignment horizontal="center"/>
    </xf>
    <xf numFmtId="4" fontId="13" fillId="0" borderId="0" xfId="0" applyNumberFormat="1" applyFont="1"/>
    <xf numFmtId="4" fontId="18" fillId="2" borderId="6" xfId="2" applyNumberFormat="1" applyFont="1" applyFill="1" applyBorder="1" applyAlignment="1">
      <alignment horizontal="right" vertical="top"/>
    </xf>
    <xf numFmtId="0" fontId="20" fillId="0" borderId="1" xfId="0" applyFont="1" applyBorder="1"/>
    <xf numFmtId="49" fontId="7" fillId="2" borderId="7" xfId="0" applyNumberFormat="1" applyFont="1" applyFill="1" applyBorder="1" applyAlignment="1">
      <alignment horizontal="left" vertical="top"/>
    </xf>
    <xf numFmtId="0" fontId="11" fillId="0" borderId="1" xfId="0" applyFont="1" applyBorder="1"/>
    <xf numFmtId="49" fontId="17" fillId="2" borderId="7" xfId="0" applyNumberFormat="1" applyFont="1" applyFill="1" applyBorder="1" applyAlignment="1">
      <alignment horizontal="left" vertical="top"/>
    </xf>
    <xf numFmtId="4" fontId="19" fillId="0" borderId="6" xfId="0" applyNumberFormat="1" applyFont="1" applyBorder="1"/>
    <xf numFmtId="4" fontId="6" fillId="0" borderId="1" xfId="1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49" fontId="6" fillId="2" borderId="1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right" vertical="top"/>
    </xf>
    <xf numFmtId="49" fontId="21" fillId="2" borderId="1" xfId="0" applyNumberFormat="1" applyFont="1" applyFill="1" applyBorder="1" applyAlignment="1">
      <alignment horizontal="left" vertical="top"/>
    </xf>
    <xf numFmtId="4" fontId="21" fillId="2" borderId="1" xfId="0" applyNumberFormat="1" applyFont="1" applyFill="1" applyBorder="1" applyAlignment="1">
      <alignment horizontal="right" vertical="top"/>
    </xf>
    <xf numFmtId="3" fontId="21" fillId="2" borderId="1" xfId="0" applyNumberFormat="1" applyFont="1" applyFill="1" applyBorder="1" applyAlignment="1">
      <alignment horizontal="center" vertical="top"/>
    </xf>
    <xf numFmtId="49" fontId="12" fillId="2" borderId="2" xfId="0" applyNumberFormat="1" applyFont="1" applyFill="1" applyBorder="1" applyAlignment="1">
      <alignment horizontal="right" vertical="top"/>
    </xf>
    <xf numFmtId="49" fontId="22" fillId="2" borderId="0" xfId="0" applyNumberFormat="1" applyFont="1" applyFill="1" applyBorder="1" applyAlignment="1">
      <alignment horizontal="left" vertical="top"/>
    </xf>
    <xf numFmtId="3" fontId="22" fillId="2" borderId="0" xfId="0" applyNumberFormat="1" applyFont="1" applyFill="1" applyBorder="1" applyAlignment="1">
      <alignment horizontal="center" vertical="top"/>
    </xf>
    <xf numFmtId="49" fontId="22" fillId="2" borderId="0" xfId="0" applyNumberFormat="1" applyFont="1" applyFill="1" applyBorder="1" applyAlignment="1">
      <alignment horizontal="right" vertical="top"/>
    </xf>
    <xf numFmtId="49" fontId="6" fillId="2" borderId="2" xfId="0" applyNumberFormat="1" applyFont="1" applyFill="1" applyBorder="1" applyAlignment="1">
      <alignment horizontal="right" vertical="top"/>
    </xf>
    <xf numFmtId="49" fontId="12" fillId="2" borderId="1" xfId="0" applyNumberFormat="1" applyFont="1" applyFill="1" applyBorder="1" applyAlignment="1">
      <alignment horizontal="right" vertical="top"/>
    </xf>
    <xf numFmtId="49" fontId="6" fillId="2" borderId="7" xfId="0" applyNumberFormat="1" applyFont="1" applyFill="1" applyBorder="1" applyAlignment="1">
      <alignment horizontal="left" vertical="top"/>
    </xf>
    <xf numFmtId="49" fontId="23" fillId="2" borderId="2" xfId="1" applyNumberFormat="1" applyFont="1" applyFill="1" applyBorder="1" applyAlignment="1">
      <alignment horizontal="right" vertical="top"/>
    </xf>
    <xf numFmtId="49" fontId="6" fillId="2" borderId="1" xfId="1" applyNumberFormat="1" applyFont="1" applyFill="1" applyBorder="1" applyAlignment="1">
      <alignment horizontal="right" vertical="top"/>
    </xf>
    <xf numFmtId="49" fontId="12" fillId="2" borderId="2" xfId="1" applyNumberFormat="1" applyFont="1" applyFill="1" applyBorder="1" applyAlignment="1">
      <alignment horizontal="right" vertical="top"/>
    </xf>
    <xf numFmtId="49" fontId="6" fillId="2" borderId="2" xfId="1" applyNumberFormat="1" applyFont="1" applyFill="1" applyBorder="1" applyAlignment="1">
      <alignment horizontal="left" vertical="top"/>
    </xf>
    <xf numFmtId="49" fontId="6" fillId="2" borderId="2" xfId="1" applyNumberFormat="1" applyFont="1" applyFill="1" applyBorder="1" applyAlignment="1">
      <alignment horizontal="right" vertical="top"/>
    </xf>
    <xf numFmtId="49" fontId="6" fillId="2" borderId="7" xfId="1" applyNumberFormat="1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horizontal="center" vertical="top"/>
    </xf>
    <xf numFmtId="49" fontId="21" fillId="2" borderId="0" xfId="1" applyNumberFormat="1" applyFont="1" applyFill="1" applyBorder="1" applyAlignment="1">
      <alignment horizontal="left" vertical="top"/>
    </xf>
    <xf numFmtId="3" fontId="21" fillId="2" borderId="0" xfId="1" applyNumberFormat="1" applyFont="1" applyFill="1" applyBorder="1" applyAlignment="1">
      <alignment horizontal="right" vertical="top"/>
    </xf>
    <xf numFmtId="49" fontId="21" fillId="2" borderId="0" xfId="1" applyNumberFormat="1" applyFont="1" applyFill="1" applyBorder="1" applyAlignment="1">
      <alignment horizontal="right" vertical="top"/>
    </xf>
    <xf numFmtId="49" fontId="17" fillId="2" borderId="0" xfId="1" applyNumberFormat="1" applyFont="1" applyFill="1" applyBorder="1" applyAlignment="1">
      <alignment horizontal="left" vertical="top"/>
    </xf>
    <xf numFmtId="4" fontId="13" fillId="0" borderId="6" xfId="0" applyNumberFormat="1" applyFont="1" applyBorder="1"/>
    <xf numFmtId="4" fontId="5" fillId="3" borderId="1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3</xdr:col>
      <xdr:colOff>219075</xdr:colOff>
      <xdr:row>4</xdr:row>
      <xdr:rowOff>47625</xdr:rowOff>
    </xdr:to>
    <xdr:pic>
      <xdr:nvPicPr>
        <xdr:cNvPr id="3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7150"/>
          <a:ext cx="12954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3</xdr:col>
      <xdr:colOff>57150</xdr:colOff>
      <xdr:row>3</xdr:row>
      <xdr:rowOff>180975</xdr:rowOff>
    </xdr:to>
    <xdr:pic>
      <xdr:nvPicPr>
        <xdr:cNvPr id="3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7150"/>
          <a:ext cx="1133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3</xdr:col>
      <xdr:colOff>57150</xdr:colOff>
      <xdr:row>3</xdr:row>
      <xdr:rowOff>123825</xdr:rowOff>
    </xdr:to>
    <xdr:pic>
      <xdr:nvPicPr>
        <xdr:cNvPr id="3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7150"/>
          <a:ext cx="971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3</xdr:col>
      <xdr:colOff>219075</xdr:colOff>
      <xdr:row>4</xdr:row>
      <xdr:rowOff>28575</xdr:rowOff>
    </xdr:to>
    <xdr:pic>
      <xdr:nvPicPr>
        <xdr:cNvPr id="3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7150"/>
          <a:ext cx="1133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0" sqref="F10"/>
    </sheetView>
  </sheetViews>
  <sheetFormatPr baseColWidth="10" defaultColWidth="11.42578125" defaultRowHeight="15" x14ac:dyDescent="0.25"/>
  <cols>
    <col min="3" max="3" width="13.85546875" style="14" bestFit="1" customWidth="1"/>
    <col min="4" max="4" width="29.28515625" customWidth="1"/>
    <col min="5" max="5" width="63.7109375" customWidth="1"/>
    <col min="6" max="6" width="14.85546875" bestFit="1" customWidth="1"/>
  </cols>
  <sheetData>
    <row r="1" spans="2:7" s="3" customFormat="1" ht="15.75" x14ac:dyDescent="0.3">
      <c r="B1" s="1"/>
      <c r="C1" s="2"/>
      <c r="D1" s="1"/>
      <c r="E1" s="1"/>
      <c r="F1" s="1"/>
    </row>
    <row r="2" spans="2:7" s="3" customFormat="1" ht="15.75" x14ac:dyDescent="0.3">
      <c r="B2" s="1"/>
      <c r="C2" s="2"/>
      <c r="D2" s="1"/>
      <c r="E2" s="1"/>
      <c r="F2" s="1"/>
    </row>
    <row r="3" spans="2:7" s="3" customFormat="1" ht="18" x14ac:dyDescent="0.35">
      <c r="B3" s="4"/>
      <c r="C3" s="5"/>
      <c r="D3" s="86" t="s">
        <v>0</v>
      </c>
      <c r="E3" s="86"/>
      <c r="F3" s="86"/>
    </row>
    <row r="4" spans="2:7" s="3" customFormat="1" ht="15.75" x14ac:dyDescent="0.3">
      <c r="B4" s="1"/>
      <c r="C4" s="2"/>
      <c r="D4" s="87" t="s">
        <v>21</v>
      </c>
      <c r="E4" s="87"/>
      <c r="F4" s="87"/>
    </row>
    <row r="5" spans="2:7" s="3" customFormat="1" ht="15.75" x14ac:dyDescent="0.3">
      <c r="B5" s="1"/>
      <c r="C5" s="2"/>
      <c r="D5" s="1"/>
      <c r="E5" s="1"/>
      <c r="F5" s="1"/>
    </row>
    <row r="6" spans="2:7" s="3" customFormat="1" ht="15.75" x14ac:dyDescent="0.3">
      <c r="B6" s="6" t="s">
        <v>1</v>
      </c>
      <c r="C6" s="7"/>
      <c r="D6" s="6"/>
      <c r="E6" s="7"/>
      <c r="F6" s="7"/>
    </row>
    <row r="7" spans="2:7" s="3" customFormat="1" ht="15.75" x14ac:dyDescent="0.3">
      <c r="B7" s="8"/>
      <c r="C7" s="9"/>
      <c r="D7" s="8"/>
      <c r="E7" s="8"/>
      <c r="F7" s="8"/>
    </row>
    <row r="8" spans="2:7" s="3" customFormat="1" ht="45" x14ac:dyDescent="0.25">
      <c r="B8" s="10" t="s">
        <v>2</v>
      </c>
      <c r="C8" s="11" t="s">
        <v>3</v>
      </c>
      <c r="D8" s="10" t="s">
        <v>4</v>
      </c>
      <c r="E8" s="10" t="s">
        <v>5</v>
      </c>
      <c r="F8" s="10" t="s">
        <v>6</v>
      </c>
    </row>
    <row r="9" spans="2:7" s="3" customFormat="1" x14ac:dyDescent="0.25">
      <c r="B9" s="27"/>
      <c r="C9" s="28"/>
      <c r="D9" s="27"/>
      <c r="E9" s="27"/>
      <c r="F9" s="27"/>
      <c r="G9" s="29"/>
    </row>
    <row r="10" spans="2:7" x14ac:dyDescent="0.25">
      <c r="B10" s="26"/>
      <c r="C10" s="26"/>
      <c r="D10" s="26"/>
      <c r="E10" s="26" t="s">
        <v>22</v>
      </c>
      <c r="F10" s="26">
        <f>SUM(F9)</f>
        <v>0</v>
      </c>
    </row>
    <row r="11" spans="2:7" x14ac:dyDescent="0.25">
      <c r="B11" s="21"/>
      <c r="C11" s="22"/>
      <c r="D11" s="21"/>
      <c r="E11" s="23"/>
      <c r="F11" s="24"/>
    </row>
    <row r="12" spans="2:7" s="3" customFormat="1" ht="15.75" x14ac:dyDescent="0.3">
      <c r="B12" s="12" t="s">
        <v>7</v>
      </c>
      <c r="C12" s="13"/>
      <c r="D12" s="12"/>
      <c r="E12" s="13"/>
      <c r="F12" s="13"/>
    </row>
    <row r="13" spans="2:7" s="3" customFormat="1" ht="45" x14ac:dyDescent="0.25">
      <c r="B13" s="10" t="s">
        <v>2</v>
      </c>
      <c r="C13" s="11" t="s">
        <v>3</v>
      </c>
      <c r="D13" s="10" t="s">
        <v>4</v>
      </c>
      <c r="E13" s="10" t="s">
        <v>5</v>
      </c>
      <c r="F13" s="10" t="s">
        <v>6</v>
      </c>
    </row>
    <row r="15" spans="2:7" x14ac:dyDescent="0.25">
      <c r="B15" s="26"/>
      <c r="C15" s="26"/>
      <c r="D15" s="26"/>
      <c r="E15" s="26" t="s">
        <v>22</v>
      </c>
      <c r="F15" s="26"/>
    </row>
  </sheetData>
  <mergeCells count="2">
    <mergeCell ref="D3:F3"/>
    <mergeCell ref="D4:F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topLeftCell="A25" workbookViewId="0">
      <selection activeCell="H45" sqref="H45:H51"/>
    </sheetView>
  </sheetViews>
  <sheetFormatPr baseColWidth="10" defaultColWidth="11.42578125" defaultRowHeight="15" x14ac:dyDescent="0.25"/>
  <cols>
    <col min="3" max="3" width="13.85546875" style="14" bestFit="1" customWidth="1"/>
    <col min="4" max="4" width="29.42578125" customWidth="1"/>
    <col min="5" max="5" width="57.5703125" customWidth="1"/>
    <col min="6" max="6" width="16.85546875" bestFit="1" customWidth="1"/>
  </cols>
  <sheetData>
    <row r="1" spans="2:6" s="3" customFormat="1" ht="15.75" x14ac:dyDescent="0.3">
      <c r="B1" s="1"/>
      <c r="C1" s="2"/>
      <c r="D1" s="1"/>
      <c r="E1" s="1"/>
      <c r="F1" s="1"/>
    </row>
    <row r="2" spans="2:6" s="3" customFormat="1" ht="15.75" x14ac:dyDescent="0.3">
      <c r="B2" s="1"/>
      <c r="C2" s="2"/>
      <c r="D2" s="1"/>
      <c r="E2" s="1"/>
      <c r="F2" s="1"/>
    </row>
    <row r="3" spans="2:6" s="3" customFormat="1" ht="18" x14ac:dyDescent="0.35">
      <c r="B3" s="4"/>
      <c r="C3" s="5"/>
      <c r="D3" s="86" t="s">
        <v>0</v>
      </c>
      <c r="E3" s="86"/>
      <c r="F3" s="86"/>
    </row>
    <row r="4" spans="2:6" s="3" customFormat="1" ht="15.75" x14ac:dyDescent="0.3">
      <c r="B4" s="1"/>
      <c r="C4" s="2"/>
      <c r="D4" s="87" t="s">
        <v>23</v>
      </c>
      <c r="E4" s="87"/>
      <c r="F4" s="87"/>
    </row>
    <row r="5" spans="2:6" s="3" customFormat="1" ht="15.75" x14ac:dyDescent="0.3">
      <c r="B5" s="1"/>
      <c r="C5" s="2"/>
      <c r="D5" s="1"/>
      <c r="E5" s="1"/>
      <c r="F5" s="1"/>
    </row>
    <row r="6" spans="2:6" s="3" customFormat="1" ht="15.75" x14ac:dyDescent="0.3">
      <c r="B6" s="6" t="s">
        <v>1</v>
      </c>
      <c r="C6" s="30"/>
      <c r="D6" s="6"/>
      <c r="E6" s="7"/>
      <c r="F6" s="7"/>
    </row>
    <row r="7" spans="2:6" s="3" customFormat="1" ht="15.75" x14ac:dyDescent="0.3">
      <c r="B7" s="8"/>
      <c r="C7" s="9"/>
      <c r="D7" s="8"/>
      <c r="E7" s="8"/>
      <c r="F7" s="8"/>
    </row>
    <row r="8" spans="2:6" s="3" customFormat="1" ht="45" x14ac:dyDescent="0.25">
      <c r="B8" s="10" t="s">
        <v>2</v>
      </c>
      <c r="C8" s="11" t="s">
        <v>3</v>
      </c>
      <c r="D8" s="10" t="s">
        <v>4</v>
      </c>
      <c r="E8" s="10" t="s">
        <v>5</v>
      </c>
      <c r="F8" s="10" t="s">
        <v>6</v>
      </c>
    </row>
    <row r="9" spans="2:6" s="32" customFormat="1" x14ac:dyDescent="0.35">
      <c r="B9" s="43" t="s">
        <v>27</v>
      </c>
      <c r="C9" s="60">
        <v>58953</v>
      </c>
      <c r="D9" s="43" t="s">
        <v>28</v>
      </c>
      <c r="E9" s="43" t="s">
        <v>38</v>
      </c>
      <c r="F9" s="61">
        <v>21344</v>
      </c>
    </row>
    <row r="10" spans="2:6" s="32" customFormat="1" x14ac:dyDescent="0.35">
      <c r="B10" s="43" t="s">
        <v>27</v>
      </c>
      <c r="C10" s="60">
        <v>58954</v>
      </c>
      <c r="D10" s="43" t="s">
        <v>8</v>
      </c>
      <c r="E10" s="43" t="s">
        <v>39</v>
      </c>
      <c r="F10" s="61">
        <v>5781557.4199999999</v>
      </c>
    </row>
    <row r="11" spans="2:6" s="32" customFormat="1" x14ac:dyDescent="0.35">
      <c r="B11" s="43" t="s">
        <v>27</v>
      </c>
      <c r="C11" s="60">
        <v>58955</v>
      </c>
      <c r="D11" s="43" t="s">
        <v>9</v>
      </c>
      <c r="E11" s="43" t="s">
        <v>39</v>
      </c>
      <c r="F11" s="61">
        <v>1819210.12</v>
      </c>
    </row>
    <row r="12" spans="2:6" s="32" customFormat="1" x14ac:dyDescent="0.35">
      <c r="B12" s="43" t="s">
        <v>27</v>
      </c>
      <c r="C12" s="60">
        <v>58956</v>
      </c>
      <c r="D12" s="43" t="s">
        <v>10</v>
      </c>
      <c r="E12" s="43" t="s">
        <v>39</v>
      </c>
      <c r="F12" s="61">
        <v>1734446.21</v>
      </c>
    </row>
    <row r="13" spans="2:6" s="32" customFormat="1" x14ac:dyDescent="0.35">
      <c r="B13" s="43" t="s">
        <v>27</v>
      </c>
      <c r="C13" s="60">
        <v>58957</v>
      </c>
      <c r="D13" s="43" t="s">
        <v>11</v>
      </c>
      <c r="E13" s="43" t="s">
        <v>39</v>
      </c>
      <c r="F13" s="61">
        <v>6131947.6600000001</v>
      </c>
    </row>
    <row r="14" spans="2:6" s="32" customFormat="1" x14ac:dyDescent="0.35">
      <c r="B14" s="43" t="s">
        <v>27</v>
      </c>
      <c r="C14" s="60">
        <v>58958</v>
      </c>
      <c r="D14" s="43" t="s">
        <v>12</v>
      </c>
      <c r="E14" s="43" t="s">
        <v>39</v>
      </c>
      <c r="F14" s="61">
        <v>1567493.1</v>
      </c>
    </row>
    <row r="15" spans="2:6" s="32" customFormat="1" x14ac:dyDescent="0.35">
      <c r="B15" s="43" t="s">
        <v>27</v>
      </c>
      <c r="C15" s="60">
        <v>58959</v>
      </c>
      <c r="D15" s="43" t="s">
        <v>8</v>
      </c>
      <c r="E15" s="43" t="s">
        <v>40</v>
      </c>
      <c r="F15" s="61">
        <v>173446.72</v>
      </c>
    </row>
    <row r="16" spans="2:6" s="32" customFormat="1" x14ac:dyDescent="0.35">
      <c r="B16" s="43" t="s">
        <v>27</v>
      </c>
      <c r="C16" s="60">
        <v>58960</v>
      </c>
      <c r="D16" s="43" t="s">
        <v>9</v>
      </c>
      <c r="E16" s="43" t="s">
        <v>40</v>
      </c>
      <c r="F16" s="61">
        <v>54576.3</v>
      </c>
    </row>
    <row r="17" spans="2:6" s="32" customFormat="1" x14ac:dyDescent="0.35">
      <c r="B17" s="43" t="s">
        <v>27</v>
      </c>
      <c r="C17" s="60">
        <v>58961</v>
      </c>
      <c r="D17" s="43" t="s">
        <v>10</v>
      </c>
      <c r="E17" s="43" t="s">
        <v>40</v>
      </c>
      <c r="F17" s="61">
        <v>52033.39</v>
      </c>
    </row>
    <row r="18" spans="2:6" s="32" customFormat="1" x14ac:dyDescent="0.35">
      <c r="B18" s="43" t="s">
        <v>27</v>
      </c>
      <c r="C18" s="60">
        <v>58962</v>
      </c>
      <c r="D18" s="43" t="s">
        <v>11</v>
      </c>
      <c r="E18" s="43" t="s">
        <v>40</v>
      </c>
      <c r="F18" s="61">
        <v>183958.43</v>
      </c>
    </row>
    <row r="19" spans="2:6" s="32" customFormat="1" x14ac:dyDescent="0.35">
      <c r="B19" s="43" t="s">
        <v>27</v>
      </c>
      <c r="C19" s="60">
        <v>58963</v>
      </c>
      <c r="D19" s="43" t="s">
        <v>12</v>
      </c>
      <c r="E19" s="43" t="s">
        <v>40</v>
      </c>
      <c r="F19" s="61">
        <v>47024.79</v>
      </c>
    </row>
    <row r="20" spans="2:6" s="32" customFormat="1" x14ac:dyDescent="0.35">
      <c r="B20" s="43" t="s">
        <v>29</v>
      </c>
      <c r="C20" s="60">
        <v>58964</v>
      </c>
      <c r="D20" s="43" t="s">
        <v>18</v>
      </c>
      <c r="E20" s="43" t="s">
        <v>41</v>
      </c>
      <c r="F20" s="61">
        <v>1570</v>
      </c>
    </row>
    <row r="21" spans="2:6" s="32" customFormat="1" x14ac:dyDescent="0.35">
      <c r="B21" s="43" t="s">
        <v>34</v>
      </c>
      <c r="C21" s="60">
        <v>58965</v>
      </c>
      <c r="D21" s="43" t="s">
        <v>35</v>
      </c>
      <c r="E21" s="43" t="s">
        <v>41</v>
      </c>
      <c r="F21" s="61">
        <v>1710</v>
      </c>
    </row>
    <row r="22" spans="2:6" s="32" customFormat="1" x14ac:dyDescent="0.35">
      <c r="B22" s="43" t="s">
        <v>34</v>
      </c>
      <c r="C22" s="60">
        <v>58966</v>
      </c>
      <c r="D22" s="43" t="s">
        <v>16</v>
      </c>
      <c r="E22" s="43" t="s">
        <v>42</v>
      </c>
      <c r="F22" s="61">
        <v>49609</v>
      </c>
    </row>
    <row r="23" spans="2:6" s="32" customFormat="1" x14ac:dyDescent="0.35">
      <c r="B23" s="43" t="s">
        <v>34</v>
      </c>
      <c r="C23" s="60">
        <v>58967</v>
      </c>
      <c r="D23" s="43" t="s">
        <v>17</v>
      </c>
      <c r="E23" s="43" t="s">
        <v>42</v>
      </c>
      <c r="F23" s="61">
        <v>47333</v>
      </c>
    </row>
    <row r="24" spans="2:6" s="32" customFormat="1" x14ac:dyDescent="0.35">
      <c r="B24" s="43" t="s">
        <v>36</v>
      </c>
      <c r="C24" s="60">
        <v>58968</v>
      </c>
      <c r="D24" s="43" t="s">
        <v>20</v>
      </c>
      <c r="E24" s="43" t="s">
        <v>43</v>
      </c>
      <c r="F24" s="61">
        <v>13056.41</v>
      </c>
    </row>
    <row r="25" spans="2:6" s="32" customFormat="1" x14ac:dyDescent="0.35">
      <c r="B25" s="43" t="s">
        <v>36</v>
      </c>
      <c r="C25" s="60">
        <v>58969</v>
      </c>
      <c r="D25" s="43" t="s">
        <v>37</v>
      </c>
      <c r="E25" s="43" t="s">
        <v>44</v>
      </c>
      <c r="F25" s="61">
        <v>6045.84</v>
      </c>
    </row>
    <row r="26" spans="2:6" s="32" customFormat="1" x14ac:dyDescent="0.35">
      <c r="B26" s="43" t="s">
        <v>36</v>
      </c>
      <c r="C26" s="60">
        <v>58970</v>
      </c>
      <c r="D26" s="43" t="s">
        <v>15</v>
      </c>
      <c r="E26" s="43" t="s">
        <v>45</v>
      </c>
      <c r="F26" s="61">
        <v>19720</v>
      </c>
    </row>
    <row r="27" spans="2:6" s="32" customFormat="1" x14ac:dyDescent="0.35">
      <c r="B27" s="43" t="s">
        <v>29</v>
      </c>
      <c r="C27" s="46">
        <v>5</v>
      </c>
      <c r="D27" s="43" t="s">
        <v>30</v>
      </c>
      <c r="E27" s="43" t="s">
        <v>30</v>
      </c>
      <c r="F27" s="61">
        <v>4060319.13</v>
      </c>
    </row>
    <row r="28" spans="2:6" s="32" customFormat="1" x14ac:dyDescent="0.35">
      <c r="B28" s="43" t="s">
        <v>29</v>
      </c>
      <c r="C28" s="46">
        <v>5</v>
      </c>
      <c r="D28" s="43" t="s">
        <v>13</v>
      </c>
      <c r="E28" s="43" t="s">
        <v>46</v>
      </c>
      <c r="F28" s="61">
        <v>8</v>
      </c>
    </row>
    <row r="29" spans="2:6" s="32" customFormat="1" x14ac:dyDescent="0.35">
      <c r="B29" s="43" t="s">
        <v>29</v>
      </c>
      <c r="C29" s="46">
        <v>5</v>
      </c>
      <c r="D29" s="43" t="s">
        <v>14</v>
      </c>
      <c r="E29" s="43" t="s">
        <v>47</v>
      </c>
      <c r="F29" s="61">
        <v>1.28</v>
      </c>
    </row>
    <row r="30" spans="2:6" s="32" customFormat="1" x14ac:dyDescent="0.35">
      <c r="B30" s="43" t="s">
        <v>29</v>
      </c>
      <c r="C30" s="46">
        <v>6</v>
      </c>
      <c r="D30" s="43" t="s">
        <v>31</v>
      </c>
      <c r="E30" s="43" t="s">
        <v>31</v>
      </c>
      <c r="F30" s="61">
        <v>121809.57</v>
      </c>
    </row>
    <row r="31" spans="2:6" s="32" customFormat="1" x14ac:dyDescent="0.35">
      <c r="B31" s="43" t="s">
        <v>29</v>
      </c>
      <c r="C31" s="46">
        <v>6</v>
      </c>
      <c r="D31" s="43" t="s">
        <v>13</v>
      </c>
      <c r="E31" s="43" t="s">
        <v>48</v>
      </c>
      <c r="F31" s="61">
        <v>8</v>
      </c>
    </row>
    <row r="32" spans="2:6" s="32" customFormat="1" x14ac:dyDescent="0.35">
      <c r="B32" s="43" t="s">
        <v>29</v>
      </c>
      <c r="C32" s="46">
        <v>6</v>
      </c>
      <c r="D32" s="43" t="s">
        <v>14</v>
      </c>
      <c r="E32" s="43" t="s">
        <v>49</v>
      </c>
      <c r="F32" s="61">
        <v>1.28</v>
      </c>
    </row>
    <row r="33" spans="2:6" s="32" customFormat="1" x14ac:dyDescent="0.35">
      <c r="B33" s="43" t="s">
        <v>29</v>
      </c>
      <c r="C33" s="46">
        <v>7</v>
      </c>
      <c r="D33" s="43" t="s">
        <v>32</v>
      </c>
      <c r="E33" s="43" t="s">
        <v>50</v>
      </c>
      <c r="F33" s="61">
        <v>20</v>
      </c>
    </row>
    <row r="34" spans="2:6" s="32" customFormat="1" x14ac:dyDescent="0.35">
      <c r="B34" s="43" t="s">
        <v>29</v>
      </c>
      <c r="C34" s="46">
        <v>7</v>
      </c>
      <c r="D34" s="43" t="s">
        <v>33</v>
      </c>
      <c r="E34" s="43" t="s">
        <v>51</v>
      </c>
      <c r="F34" s="61">
        <v>3.2</v>
      </c>
    </row>
    <row r="35" spans="2:6" s="32" customFormat="1" x14ac:dyDescent="0.35">
      <c r="B35" s="43" t="s">
        <v>29</v>
      </c>
      <c r="C35" s="46">
        <v>7</v>
      </c>
      <c r="D35" s="43" t="s">
        <v>32</v>
      </c>
      <c r="E35" s="43" t="s">
        <v>50</v>
      </c>
      <c r="F35" s="61">
        <v>80</v>
      </c>
    </row>
    <row r="36" spans="2:6" s="32" customFormat="1" x14ac:dyDescent="0.35">
      <c r="B36" s="43" t="s">
        <v>29</v>
      </c>
      <c r="C36" s="46">
        <v>7</v>
      </c>
      <c r="D36" s="43" t="s">
        <v>33</v>
      </c>
      <c r="E36" s="43" t="s">
        <v>51</v>
      </c>
      <c r="F36" s="61">
        <v>12.8</v>
      </c>
    </row>
    <row r="38" spans="2:6" ht="15.75" thickBot="1" x14ac:dyDescent="0.3"/>
    <row r="39" spans="2:6" ht="17.25" thickBot="1" x14ac:dyDescent="0.4">
      <c r="F39" s="56">
        <f>SUM(F9:F38)</f>
        <v>21888345.650000002</v>
      </c>
    </row>
    <row r="43" spans="2:6" s="3" customFormat="1" ht="15.75" x14ac:dyDescent="0.3">
      <c r="B43" s="12" t="s">
        <v>7</v>
      </c>
      <c r="C43" s="13"/>
      <c r="D43" s="12"/>
      <c r="E43" s="13"/>
      <c r="F43" s="18"/>
    </row>
    <row r="44" spans="2:6" s="3" customFormat="1" ht="45" x14ac:dyDescent="0.25">
      <c r="B44" s="10" t="s">
        <v>2</v>
      </c>
      <c r="C44" s="11" t="s">
        <v>3</v>
      </c>
      <c r="D44" s="10" t="s">
        <v>4</v>
      </c>
      <c r="E44" s="10" t="s">
        <v>5</v>
      </c>
      <c r="F44" s="19" t="s">
        <v>6</v>
      </c>
    </row>
    <row r="45" spans="2:6" s="32" customFormat="1" ht="18" customHeight="1" x14ac:dyDescent="0.35">
      <c r="B45" s="15" t="s">
        <v>29</v>
      </c>
      <c r="C45" s="16">
        <v>2</v>
      </c>
      <c r="D45" s="15" t="s">
        <v>52</v>
      </c>
      <c r="E45" s="15" t="s">
        <v>52</v>
      </c>
      <c r="F45" s="33">
        <v>21727823</v>
      </c>
    </row>
    <row r="46" spans="2:6" s="32" customFormat="1" ht="18" customHeight="1" x14ac:dyDescent="0.35">
      <c r="B46" s="15" t="s">
        <v>29</v>
      </c>
      <c r="C46" s="16">
        <v>3</v>
      </c>
      <c r="D46" s="15" t="s">
        <v>53</v>
      </c>
      <c r="E46" s="15" t="s">
        <v>53</v>
      </c>
      <c r="F46" s="33">
        <v>288131.89</v>
      </c>
    </row>
    <row r="47" spans="2:6" s="32" customFormat="1" ht="18" customHeight="1" x14ac:dyDescent="0.35">
      <c r="B47" s="15" t="s">
        <v>29</v>
      </c>
      <c r="C47" s="16">
        <v>3</v>
      </c>
      <c r="D47" s="15" t="s">
        <v>54</v>
      </c>
      <c r="E47" s="15" t="s">
        <v>54</v>
      </c>
      <c r="F47" s="33">
        <v>288131.89</v>
      </c>
    </row>
    <row r="48" spans="2:6" s="32" customFormat="1" ht="18" customHeight="1" x14ac:dyDescent="0.35">
      <c r="B48" s="15" t="s">
        <v>29</v>
      </c>
      <c r="C48" s="16">
        <v>4</v>
      </c>
      <c r="D48" s="15" t="s">
        <v>55</v>
      </c>
      <c r="E48" s="15" t="s">
        <v>55</v>
      </c>
      <c r="F48" s="33">
        <v>17044.830000000002</v>
      </c>
    </row>
    <row r="49" spans="2:6" s="32" customFormat="1" ht="18" customHeight="1" x14ac:dyDescent="0.35">
      <c r="B49" s="15" t="s">
        <v>34</v>
      </c>
      <c r="C49" s="16">
        <v>8</v>
      </c>
      <c r="D49" s="15" t="s">
        <v>56</v>
      </c>
      <c r="E49" s="15" t="s">
        <v>56</v>
      </c>
      <c r="F49" s="33">
        <v>781601.8</v>
      </c>
    </row>
    <row r="50" spans="2:6" s="32" customFormat="1" ht="18" customHeight="1" x14ac:dyDescent="0.35">
      <c r="B50" s="15" t="s">
        <v>34</v>
      </c>
      <c r="C50" s="16">
        <v>9</v>
      </c>
      <c r="D50" s="15" t="s">
        <v>57</v>
      </c>
      <c r="E50" s="15" t="s">
        <v>57</v>
      </c>
      <c r="F50" s="33">
        <v>96942</v>
      </c>
    </row>
    <row r="51" spans="2:6" s="32" customFormat="1" ht="18" customHeight="1" x14ac:dyDescent="0.35">
      <c r="B51" s="15" t="s">
        <v>34</v>
      </c>
      <c r="C51" s="16">
        <v>10</v>
      </c>
      <c r="D51" s="15" t="s">
        <v>58</v>
      </c>
      <c r="E51" s="15" t="s">
        <v>58</v>
      </c>
      <c r="F51" s="33">
        <v>203181.93</v>
      </c>
    </row>
    <row r="53" spans="2:6" ht="15.75" thickBot="1" x14ac:dyDescent="0.3"/>
    <row r="54" spans="2:6" ht="17.25" thickBot="1" x14ac:dyDescent="0.4">
      <c r="F54" s="56">
        <f>SUM(F45:F53)</f>
        <v>23402857.34</v>
      </c>
    </row>
  </sheetData>
  <mergeCells count="2">
    <mergeCell ref="D3:F3"/>
    <mergeCell ref="D4:F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topLeftCell="A37" workbookViewId="0">
      <selection activeCell="F67" sqref="F67"/>
    </sheetView>
  </sheetViews>
  <sheetFormatPr baseColWidth="10" defaultColWidth="11.42578125" defaultRowHeight="15" x14ac:dyDescent="0.25"/>
  <cols>
    <col min="3" max="3" width="13.85546875" bestFit="1" customWidth="1"/>
    <col min="4" max="4" width="33.5703125" customWidth="1"/>
    <col min="5" max="5" width="58.140625" customWidth="1"/>
    <col min="6" max="6" width="14.85546875" bestFit="1" customWidth="1"/>
  </cols>
  <sheetData>
    <row r="1" spans="2:6" s="3" customFormat="1" ht="15.75" x14ac:dyDescent="0.3">
      <c r="B1" s="1"/>
      <c r="C1" s="2"/>
      <c r="D1" s="1"/>
      <c r="E1" s="1"/>
      <c r="F1" s="1"/>
    </row>
    <row r="2" spans="2:6" s="3" customFormat="1" ht="15.75" x14ac:dyDescent="0.3">
      <c r="B2" s="1"/>
      <c r="C2" s="2"/>
      <c r="D2" s="1"/>
      <c r="E2" s="1"/>
      <c r="F2" s="1"/>
    </row>
    <row r="3" spans="2:6" s="3" customFormat="1" ht="18" x14ac:dyDescent="0.35">
      <c r="B3" s="4"/>
      <c r="C3" s="5"/>
      <c r="D3" s="88" t="s">
        <v>0</v>
      </c>
      <c r="E3" s="89"/>
      <c r="F3" s="90"/>
    </row>
    <row r="4" spans="2:6" s="3" customFormat="1" ht="15.75" x14ac:dyDescent="0.3">
      <c r="B4" s="1"/>
      <c r="C4" s="2"/>
      <c r="D4" s="91" t="s">
        <v>19</v>
      </c>
      <c r="E4" s="92"/>
      <c r="F4" s="93"/>
    </row>
    <row r="5" spans="2:6" s="3" customFormat="1" ht="15.75" x14ac:dyDescent="0.3">
      <c r="B5" s="1"/>
      <c r="C5" s="2"/>
      <c r="D5" s="1"/>
      <c r="E5" s="1"/>
      <c r="F5" s="1"/>
    </row>
    <row r="6" spans="2:6" s="3" customFormat="1" ht="15.75" x14ac:dyDescent="0.3">
      <c r="B6" s="6" t="s">
        <v>1</v>
      </c>
      <c r="C6" s="25"/>
      <c r="D6" s="6"/>
      <c r="E6" s="25"/>
      <c r="F6" s="25"/>
    </row>
    <row r="7" spans="2:6" s="3" customFormat="1" ht="15.75" x14ac:dyDescent="0.3">
      <c r="B7" s="8"/>
      <c r="C7" s="9"/>
      <c r="D7" s="8"/>
      <c r="E7" s="8"/>
      <c r="F7" s="8"/>
    </row>
    <row r="8" spans="2:6" s="3" customFormat="1" ht="45" x14ac:dyDescent="0.25">
      <c r="B8" s="10" t="s">
        <v>2</v>
      </c>
      <c r="C8" s="11" t="s">
        <v>3</v>
      </c>
      <c r="D8" s="10" t="s">
        <v>4</v>
      </c>
      <c r="E8" s="10" t="s">
        <v>5</v>
      </c>
      <c r="F8" s="10" t="s">
        <v>6</v>
      </c>
    </row>
    <row r="9" spans="2:6" s="32" customFormat="1" ht="18" customHeight="1" x14ac:dyDescent="0.35">
      <c r="B9" s="15" t="s">
        <v>59</v>
      </c>
      <c r="C9" s="34">
        <v>58971</v>
      </c>
      <c r="D9" s="15" t="s">
        <v>60</v>
      </c>
      <c r="E9" s="15" t="s">
        <v>85</v>
      </c>
      <c r="F9" s="33">
        <v>51107</v>
      </c>
    </row>
    <row r="10" spans="2:6" s="32" customFormat="1" ht="18" customHeight="1" x14ac:dyDescent="0.35">
      <c r="B10" s="15" t="s">
        <v>59</v>
      </c>
      <c r="C10" s="34">
        <v>58972</v>
      </c>
      <c r="D10" s="15" t="s">
        <v>60</v>
      </c>
      <c r="E10" s="15" t="s">
        <v>86</v>
      </c>
      <c r="F10" s="33">
        <v>5638</v>
      </c>
    </row>
    <row r="11" spans="2:6" s="32" customFormat="1" ht="18" customHeight="1" x14ac:dyDescent="0.35">
      <c r="B11" s="15" t="s">
        <v>61</v>
      </c>
      <c r="C11" s="34">
        <v>58973</v>
      </c>
      <c r="D11" s="15" t="s">
        <v>62</v>
      </c>
      <c r="E11" s="15" t="s">
        <v>87</v>
      </c>
      <c r="F11" s="33">
        <v>4449</v>
      </c>
    </row>
    <row r="12" spans="2:6" s="32" customFormat="1" ht="18" customHeight="1" x14ac:dyDescent="0.35">
      <c r="B12" s="15" t="s">
        <v>61</v>
      </c>
      <c r="C12" s="34">
        <v>58974</v>
      </c>
      <c r="D12" s="15" t="s">
        <v>63</v>
      </c>
      <c r="E12" s="15" t="s">
        <v>88</v>
      </c>
      <c r="F12" s="33">
        <v>6264</v>
      </c>
    </row>
    <row r="13" spans="2:6" s="32" customFormat="1" ht="18" customHeight="1" x14ac:dyDescent="0.35">
      <c r="B13" s="15" t="s">
        <v>61</v>
      </c>
      <c r="C13" s="34">
        <v>58975</v>
      </c>
      <c r="D13" s="15" t="s">
        <v>64</v>
      </c>
      <c r="E13" s="15" t="s">
        <v>89</v>
      </c>
      <c r="F13" s="33">
        <v>580</v>
      </c>
    </row>
    <row r="14" spans="2:6" s="32" customFormat="1" ht="18" customHeight="1" x14ac:dyDescent="0.35">
      <c r="B14" s="15" t="s">
        <v>61</v>
      </c>
      <c r="C14" s="34">
        <v>58976</v>
      </c>
      <c r="D14" s="15" t="s">
        <v>64</v>
      </c>
      <c r="E14" s="15" t="s">
        <v>90</v>
      </c>
      <c r="F14" s="33">
        <v>1328.2</v>
      </c>
    </row>
    <row r="15" spans="2:6" s="32" customFormat="1" ht="18" customHeight="1" x14ac:dyDescent="0.35">
      <c r="B15" s="15" t="s">
        <v>61</v>
      </c>
      <c r="C15" s="34">
        <v>58977</v>
      </c>
      <c r="D15" s="15" t="s">
        <v>64</v>
      </c>
      <c r="E15" s="15" t="s">
        <v>91</v>
      </c>
      <c r="F15" s="33">
        <v>5000.01</v>
      </c>
    </row>
    <row r="16" spans="2:6" s="32" customFormat="1" ht="18" customHeight="1" x14ac:dyDescent="0.35">
      <c r="B16" s="15" t="s">
        <v>65</v>
      </c>
      <c r="C16" s="34">
        <v>58978</v>
      </c>
      <c r="D16" s="15" t="s">
        <v>66</v>
      </c>
      <c r="E16" s="15" t="s">
        <v>92</v>
      </c>
      <c r="F16" s="33">
        <v>778919.7</v>
      </c>
    </row>
    <row r="17" spans="2:7" s="32" customFormat="1" ht="18" customHeight="1" x14ac:dyDescent="0.35">
      <c r="B17" s="15" t="s">
        <v>65</v>
      </c>
      <c r="C17" s="34">
        <v>58979</v>
      </c>
      <c r="D17" s="15" t="s">
        <v>67</v>
      </c>
      <c r="E17" s="15" t="s">
        <v>93</v>
      </c>
      <c r="F17" s="33">
        <v>0</v>
      </c>
    </row>
    <row r="18" spans="2:7" s="32" customFormat="1" ht="18" customHeight="1" x14ac:dyDescent="0.35">
      <c r="B18" s="15" t="s">
        <v>65</v>
      </c>
      <c r="C18" s="34">
        <v>58980</v>
      </c>
      <c r="D18" s="15" t="s">
        <v>94</v>
      </c>
      <c r="E18" s="15" t="s">
        <v>95</v>
      </c>
      <c r="F18" s="33">
        <v>2461.4</v>
      </c>
    </row>
    <row r="19" spans="2:7" s="32" customFormat="1" ht="18" customHeight="1" x14ac:dyDescent="0.35">
      <c r="B19" s="15" t="s">
        <v>65</v>
      </c>
      <c r="C19" s="34">
        <v>58981</v>
      </c>
      <c r="D19" s="15" t="s">
        <v>67</v>
      </c>
      <c r="E19" s="54" t="s">
        <v>93</v>
      </c>
      <c r="F19" s="33">
        <v>3595</v>
      </c>
      <c r="G19" s="53"/>
    </row>
    <row r="20" spans="2:7" s="32" customFormat="1" ht="18" customHeight="1" x14ac:dyDescent="0.35">
      <c r="B20" s="15" t="s">
        <v>69</v>
      </c>
      <c r="C20" s="34">
        <v>58982</v>
      </c>
      <c r="D20" s="15" t="s">
        <v>18</v>
      </c>
      <c r="E20" s="54" t="s">
        <v>142</v>
      </c>
      <c r="F20" s="33">
        <v>6588.8</v>
      </c>
      <c r="G20" s="53"/>
    </row>
    <row r="21" spans="2:7" s="32" customFormat="1" ht="18" customHeight="1" x14ac:dyDescent="0.35">
      <c r="B21" s="15" t="s">
        <v>69</v>
      </c>
      <c r="C21" s="34">
        <v>58983</v>
      </c>
      <c r="D21" s="15" t="s">
        <v>131</v>
      </c>
      <c r="E21" s="54" t="s">
        <v>142</v>
      </c>
      <c r="F21" s="33">
        <v>6221.4</v>
      </c>
      <c r="G21" s="53"/>
    </row>
    <row r="22" spans="2:7" s="32" customFormat="1" ht="18" customHeight="1" x14ac:dyDescent="0.35">
      <c r="B22" s="15" t="s">
        <v>69</v>
      </c>
      <c r="C22" s="34">
        <v>58984</v>
      </c>
      <c r="D22" s="15" t="s">
        <v>132</v>
      </c>
      <c r="E22" s="54" t="s">
        <v>142</v>
      </c>
      <c r="F22" s="33">
        <v>4130</v>
      </c>
      <c r="G22" s="53"/>
    </row>
    <row r="23" spans="2:7" s="32" customFormat="1" ht="18" customHeight="1" x14ac:dyDescent="0.35">
      <c r="B23" s="15" t="s">
        <v>69</v>
      </c>
      <c r="C23" s="34">
        <v>58985</v>
      </c>
      <c r="D23" s="15" t="s">
        <v>133</v>
      </c>
      <c r="E23" s="54" t="s">
        <v>142</v>
      </c>
      <c r="F23" s="33">
        <v>8251.7999999999993</v>
      </c>
      <c r="G23" s="53"/>
    </row>
    <row r="24" spans="2:7" s="32" customFormat="1" ht="18" customHeight="1" x14ac:dyDescent="0.35">
      <c r="B24" s="15" t="s">
        <v>69</v>
      </c>
      <c r="C24" s="34">
        <v>58986</v>
      </c>
      <c r="D24" s="15" t="s">
        <v>143</v>
      </c>
      <c r="E24" s="54" t="s">
        <v>142</v>
      </c>
      <c r="F24" s="33">
        <v>3129</v>
      </c>
      <c r="G24" s="53"/>
    </row>
    <row r="25" spans="2:7" s="32" customFormat="1" ht="18" customHeight="1" x14ac:dyDescent="0.35">
      <c r="B25" s="15" t="s">
        <v>69</v>
      </c>
      <c r="C25" s="34">
        <v>58987</v>
      </c>
      <c r="D25" s="15" t="s">
        <v>134</v>
      </c>
      <c r="E25" s="54" t="s">
        <v>142</v>
      </c>
      <c r="F25" s="33">
        <v>1871.2</v>
      </c>
      <c r="G25" s="53"/>
    </row>
    <row r="26" spans="2:7" s="32" customFormat="1" ht="18" customHeight="1" x14ac:dyDescent="0.35">
      <c r="B26" s="15" t="s">
        <v>69</v>
      </c>
      <c r="C26" s="34">
        <v>58988</v>
      </c>
      <c r="D26" s="15" t="s">
        <v>135</v>
      </c>
      <c r="E26" s="54" t="s">
        <v>142</v>
      </c>
      <c r="F26" s="33">
        <v>6720.4</v>
      </c>
      <c r="G26" s="53"/>
    </row>
    <row r="27" spans="2:7" s="32" customFormat="1" ht="18" customHeight="1" x14ac:dyDescent="0.35">
      <c r="B27" s="15" t="s">
        <v>69</v>
      </c>
      <c r="C27" s="34">
        <v>58989</v>
      </c>
      <c r="D27" s="15" t="s">
        <v>16</v>
      </c>
      <c r="E27" s="54" t="s">
        <v>142</v>
      </c>
      <c r="F27" s="33">
        <v>5629</v>
      </c>
      <c r="G27" s="53"/>
    </row>
    <row r="28" spans="2:7" s="32" customFormat="1" ht="18" customHeight="1" x14ac:dyDescent="0.35">
      <c r="B28" s="15" t="s">
        <v>69</v>
      </c>
      <c r="C28" s="34">
        <v>58990</v>
      </c>
      <c r="D28" s="15" t="s">
        <v>136</v>
      </c>
      <c r="E28" s="54" t="s">
        <v>142</v>
      </c>
      <c r="F28" s="33">
        <v>9554.4</v>
      </c>
      <c r="G28" s="53"/>
    </row>
    <row r="29" spans="2:7" s="32" customFormat="1" ht="18" customHeight="1" x14ac:dyDescent="0.35">
      <c r="B29" s="15" t="s">
        <v>69</v>
      </c>
      <c r="C29" s="34">
        <v>58991</v>
      </c>
      <c r="D29" s="15" t="s">
        <v>149</v>
      </c>
      <c r="E29" s="54" t="s">
        <v>142</v>
      </c>
      <c r="F29" s="33">
        <v>12539.4</v>
      </c>
      <c r="G29" s="53"/>
    </row>
    <row r="30" spans="2:7" s="32" customFormat="1" ht="18" customHeight="1" x14ac:dyDescent="0.35">
      <c r="B30" s="15" t="s">
        <v>69</v>
      </c>
      <c r="C30" s="34">
        <v>58992</v>
      </c>
      <c r="D30" s="15" t="s">
        <v>137</v>
      </c>
      <c r="E30" s="54" t="s">
        <v>142</v>
      </c>
      <c r="F30" s="33">
        <v>8753.4</v>
      </c>
      <c r="G30" s="53"/>
    </row>
    <row r="31" spans="2:7" s="32" customFormat="1" ht="18" customHeight="1" x14ac:dyDescent="0.35">
      <c r="B31" s="15" t="s">
        <v>69</v>
      </c>
      <c r="C31" s="34">
        <v>58993</v>
      </c>
      <c r="D31" s="15" t="s">
        <v>138</v>
      </c>
      <c r="E31" s="54" t="s">
        <v>142</v>
      </c>
      <c r="F31" s="33">
        <v>15437.8</v>
      </c>
      <c r="G31" s="53"/>
    </row>
    <row r="32" spans="2:7" s="32" customFormat="1" ht="18" customHeight="1" x14ac:dyDescent="0.35">
      <c r="B32" s="15" t="s">
        <v>69</v>
      </c>
      <c r="C32" s="34">
        <v>58994</v>
      </c>
      <c r="D32" s="15" t="s">
        <v>17</v>
      </c>
      <c r="E32" s="54" t="s">
        <v>142</v>
      </c>
      <c r="F32" s="33">
        <v>6784</v>
      </c>
      <c r="G32" s="53"/>
    </row>
    <row r="33" spans="2:8" s="32" customFormat="1" ht="18" customHeight="1" x14ac:dyDescent="0.35">
      <c r="B33" s="15" t="s">
        <v>69</v>
      </c>
      <c r="C33" s="34">
        <v>58995</v>
      </c>
      <c r="D33" s="15" t="s">
        <v>139</v>
      </c>
      <c r="E33" s="54" t="s">
        <v>144</v>
      </c>
      <c r="F33" s="33">
        <v>3400</v>
      </c>
      <c r="G33" s="53"/>
    </row>
    <row r="34" spans="2:8" s="32" customFormat="1" ht="18" customHeight="1" x14ac:dyDescent="0.35">
      <c r="B34" s="15" t="s">
        <v>69</v>
      </c>
      <c r="C34" s="34">
        <v>58996</v>
      </c>
      <c r="D34" s="15" t="s">
        <v>140</v>
      </c>
      <c r="E34" s="54" t="s">
        <v>145</v>
      </c>
      <c r="F34" s="33">
        <v>1249</v>
      </c>
      <c r="G34" s="53"/>
    </row>
    <row r="35" spans="2:8" s="32" customFormat="1" ht="18" customHeight="1" x14ac:dyDescent="0.35">
      <c r="B35" s="15" t="s">
        <v>83</v>
      </c>
      <c r="C35" s="34">
        <v>58997</v>
      </c>
      <c r="D35" s="15" t="s">
        <v>28</v>
      </c>
      <c r="E35" s="54" t="s">
        <v>146</v>
      </c>
      <c r="F35" s="33">
        <v>17028</v>
      </c>
      <c r="G35" s="53"/>
    </row>
    <row r="36" spans="2:8" s="32" customFormat="1" ht="18" customHeight="1" x14ac:dyDescent="0.35">
      <c r="B36" s="15" t="s">
        <v>65</v>
      </c>
      <c r="C36" s="16">
        <v>11</v>
      </c>
      <c r="D36" s="15" t="s">
        <v>68</v>
      </c>
      <c r="E36" s="35" t="s">
        <v>96</v>
      </c>
      <c r="F36" s="36">
        <v>-2967.01</v>
      </c>
    </row>
    <row r="37" spans="2:8" s="32" customFormat="1" ht="18" customHeight="1" x14ac:dyDescent="0.35">
      <c r="B37" s="15" t="s">
        <v>69</v>
      </c>
      <c r="C37" s="16">
        <v>22</v>
      </c>
      <c r="D37" s="15" t="s">
        <v>141</v>
      </c>
      <c r="E37" s="54" t="s">
        <v>147</v>
      </c>
      <c r="F37" s="33">
        <v>56975.4</v>
      </c>
      <c r="H37" s="33">
        <v>56975.4</v>
      </c>
    </row>
    <row r="38" spans="2:8" ht="17.25" thickBot="1" x14ac:dyDescent="0.35">
      <c r="B38" s="37"/>
      <c r="C38" s="38"/>
      <c r="D38" s="37"/>
      <c r="E38" s="37"/>
      <c r="F38" s="39"/>
      <c r="G38" s="17"/>
      <c r="H38" s="17"/>
    </row>
    <row r="39" spans="2:8" ht="17.25" thickBot="1" x14ac:dyDescent="0.35">
      <c r="B39" s="37"/>
      <c r="C39" s="38"/>
      <c r="D39" s="37"/>
      <c r="E39" s="37"/>
      <c r="F39" s="51">
        <f>SUM(F9:F38)</f>
        <v>1030638.3000000002</v>
      </c>
      <c r="G39" s="17"/>
      <c r="H39" s="17"/>
    </row>
    <row r="40" spans="2:8" ht="16.5" x14ac:dyDescent="0.3">
      <c r="B40" s="37"/>
      <c r="C40" s="38"/>
      <c r="D40" s="37"/>
      <c r="E40" s="37"/>
      <c r="F40" s="39"/>
      <c r="G40" s="17"/>
      <c r="H40" s="17"/>
    </row>
    <row r="41" spans="2:8" s="17" customFormat="1" ht="16.5" x14ac:dyDescent="0.3">
      <c r="B41"/>
      <c r="C41" s="14"/>
      <c r="D41"/>
      <c r="E41"/>
      <c r="F41"/>
      <c r="G41"/>
      <c r="H41"/>
    </row>
    <row r="42" spans="2:8" s="17" customFormat="1" ht="16.5" x14ac:dyDescent="0.3">
      <c r="B42" s="12" t="s">
        <v>7</v>
      </c>
      <c r="C42" s="13"/>
      <c r="D42" s="12"/>
      <c r="E42" s="13"/>
      <c r="F42" s="18"/>
      <c r="G42" s="3"/>
      <c r="H42" s="3"/>
    </row>
    <row r="43" spans="2:8" ht="45" x14ac:dyDescent="0.25">
      <c r="B43" s="10" t="s">
        <v>2</v>
      </c>
      <c r="C43" s="11" t="s">
        <v>3</v>
      </c>
      <c r="D43" s="10" t="s">
        <v>4</v>
      </c>
      <c r="E43" s="10" t="s">
        <v>5</v>
      </c>
      <c r="F43" s="19" t="s">
        <v>6</v>
      </c>
      <c r="G43" s="3"/>
      <c r="H43" s="3"/>
    </row>
    <row r="44" spans="2:8" ht="17.25" x14ac:dyDescent="0.35">
      <c r="B44" s="15" t="s">
        <v>65</v>
      </c>
      <c r="C44" s="16">
        <v>12</v>
      </c>
      <c r="D44" s="15" t="s">
        <v>70</v>
      </c>
      <c r="E44" s="15" t="s">
        <v>97</v>
      </c>
      <c r="F44" s="33">
        <v>245766</v>
      </c>
      <c r="G44" s="32"/>
      <c r="H44" s="17"/>
    </row>
    <row r="45" spans="2:8" ht="17.25" x14ac:dyDescent="0.35">
      <c r="B45" s="15" t="s">
        <v>69</v>
      </c>
      <c r="C45" s="16">
        <v>13</v>
      </c>
      <c r="D45" s="15" t="s">
        <v>71</v>
      </c>
      <c r="E45" s="15" t="s">
        <v>97</v>
      </c>
      <c r="F45" s="33">
        <v>116000</v>
      </c>
      <c r="G45" s="32"/>
      <c r="H45" s="17"/>
    </row>
    <row r="46" spans="2:8" ht="16.5" x14ac:dyDescent="0.35">
      <c r="B46" s="15" t="s">
        <v>69</v>
      </c>
      <c r="C46" s="16">
        <v>14</v>
      </c>
      <c r="D46" s="15" t="s">
        <v>84</v>
      </c>
      <c r="E46" s="15" t="s">
        <v>108</v>
      </c>
      <c r="F46" s="33">
        <v>778919.7</v>
      </c>
      <c r="G46" s="32"/>
    </row>
    <row r="47" spans="2:8" ht="16.5" x14ac:dyDescent="0.35">
      <c r="B47" s="15" t="s">
        <v>69</v>
      </c>
      <c r="C47" s="16">
        <v>15</v>
      </c>
      <c r="D47" s="15" t="s">
        <v>72</v>
      </c>
      <c r="E47" s="15" t="s">
        <v>98</v>
      </c>
      <c r="F47" s="33">
        <v>70063.75</v>
      </c>
      <c r="G47" s="32"/>
    </row>
    <row r="48" spans="2:8" ht="16.5" x14ac:dyDescent="0.35">
      <c r="B48" s="15" t="s">
        <v>69</v>
      </c>
      <c r="C48" s="16">
        <v>15</v>
      </c>
      <c r="D48" s="15" t="s">
        <v>73</v>
      </c>
      <c r="E48" s="15" t="s">
        <v>98</v>
      </c>
      <c r="F48" s="33">
        <v>70063.75</v>
      </c>
      <c r="G48" s="32"/>
    </row>
    <row r="49" spans="2:8" ht="16.5" x14ac:dyDescent="0.35">
      <c r="B49" s="15" t="s">
        <v>69</v>
      </c>
      <c r="C49" s="16">
        <v>18</v>
      </c>
      <c r="D49" s="15" t="s">
        <v>74</v>
      </c>
      <c r="E49" s="15" t="s">
        <v>99</v>
      </c>
      <c r="F49" s="33">
        <v>288131.89</v>
      </c>
      <c r="G49" s="32"/>
    </row>
    <row r="50" spans="2:8" ht="16.5" x14ac:dyDescent="0.35">
      <c r="B50" s="15" t="s">
        <v>69</v>
      </c>
      <c r="C50" s="16">
        <v>19</v>
      </c>
      <c r="D50" s="15" t="s">
        <v>75</v>
      </c>
      <c r="E50" s="15" t="s">
        <v>100</v>
      </c>
      <c r="F50" s="33">
        <v>300031.75</v>
      </c>
      <c r="G50" s="32"/>
    </row>
    <row r="51" spans="2:8" ht="16.5" x14ac:dyDescent="0.35">
      <c r="B51" s="15" t="s">
        <v>69</v>
      </c>
      <c r="C51" s="16">
        <v>19</v>
      </c>
      <c r="D51" s="15" t="s">
        <v>76</v>
      </c>
      <c r="E51" s="15" t="s">
        <v>101</v>
      </c>
      <c r="F51" s="33">
        <v>300031.76</v>
      </c>
      <c r="G51" s="32"/>
    </row>
    <row r="52" spans="2:8" ht="16.5" x14ac:dyDescent="0.35">
      <c r="B52" s="15" t="s">
        <v>69</v>
      </c>
      <c r="C52" s="16">
        <v>19</v>
      </c>
      <c r="D52" s="15" t="s">
        <v>77</v>
      </c>
      <c r="E52" s="15" t="s">
        <v>102</v>
      </c>
      <c r="F52" s="33">
        <v>300031.76</v>
      </c>
      <c r="G52" s="32"/>
    </row>
    <row r="53" spans="2:8" ht="16.5" x14ac:dyDescent="0.35">
      <c r="B53" s="15" t="s">
        <v>69</v>
      </c>
      <c r="C53" s="16">
        <v>19</v>
      </c>
      <c r="D53" s="15" t="s">
        <v>78</v>
      </c>
      <c r="E53" s="15" t="s">
        <v>103</v>
      </c>
      <c r="F53" s="33">
        <v>300031.76</v>
      </c>
      <c r="G53" s="32"/>
    </row>
    <row r="54" spans="2:8" ht="16.5" x14ac:dyDescent="0.35">
      <c r="B54" s="15" t="s">
        <v>69</v>
      </c>
      <c r="C54" s="16">
        <v>20</v>
      </c>
      <c r="D54" s="15" t="s">
        <v>79</v>
      </c>
      <c r="E54" s="15" t="s">
        <v>104</v>
      </c>
      <c r="F54" s="33">
        <v>1350230.2</v>
      </c>
      <c r="G54" s="32"/>
    </row>
    <row r="55" spans="2:8" ht="16.5" x14ac:dyDescent="0.35">
      <c r="B55" s="15" t="s">
        <v>69</v>
      </c>
      <c r="C55" s="16">
        <v>21</v>
      </c>
      <c r="D55" s="15" t="s">
        <v>80</v>
      </c>
      <c r="E55" s="15" t="s">
        <v>105</v>
      </c>
      <c r="F55" s="33">
        <v>152586</v>
      </c>
      <c r="G55" s="32"/>
    </row>
    <row r="56" spans="2:8" ht="16.5" x14ac:dyDescent="0.35">
      <c r="B56" s="15" t="s">
        <v>69</v>
      </c>
      <c r="C56" s="16">
        <v>23</v>
      </c>
      <c r="D56" s="15" t="s">
        <v>195</v>
      </c>
      <c r="E56" s="15" t="s">
        <v>196</v>
      </c>
      <c r="F56" s="33">
        <v>5063.33</v>
      </c>
      <c r="G56" s="32"/>
    </row>
    <row r="57" spans="2:8" ht="16.5" x14ac:dyDescent="0.35">
      <c r="B57" s="15" t="s">
        <v>69</v>
      </c>
      <c r="C57" s="16">
        <v>24</v>
      </c>
      <c r="D57" s="15" t="s">
        <v>194</v>
      </c>
      <c r="E57" s="15" t="s">
        <v>182</v>
      </c>
      <c r="F57" s="33">
        <v>683829.71</v>
      </c>
      <c r="G57" s="32"/>
    </row>
    <row r="58" spans="2:8" ht="16.5" x14ac:dyDescent="0.35">
      <c r="B58" s="15" t="s">
        <v>69</v>
      </c>
      <c r="C58" s="16">
        <v>25</v>
      </c>
      <c r="D58" s="15" t="s">
        <v>81</v>
      </c>
      <c r="E58" s="15" t="s">
        <v>106</v>
      </c>
      <c r="F58" s="33">
        <v>57920.42</v>
      </c>
      <c r="G58" s="32"/>
    </row>
    <row r="59" spans="2:8" s="32" customFormat="1" ht="16.5" x14ac:dyDescent="0.35">
      <c r="B59" s="15" t="s">
        <v>69</v>
      </c>
      <c r="C59" s="16">
        <v>26</v>
      </c>
      <c r="D59" s="15" t="s">
        <v>82</v>
      </c>
      <c r="E59" s="15" t="s">
        <v>107</v>
      </c>
      <c r="F59" s="33">
        <v>1468968.09</v>
      </c>
      <c r="G59" s="71"/>
      <c r="H59"/>
    </row>
    <row r="60" spans="2:8" s="32" customFormat="1" ht="16.5" x14ac:dyDescent="0.35">
      <c r="B60" s="15" t="s">
        <v>83</v>
      </c>
      <c r="C60" s="16">
        <v>29</v>
      </c>
      <c r="D60" s="15" t="s">
        <v>118</v>
      </c>
      <c r="E60" s="54" t="s">
        <v>148</v>
      </c>
      <c r="F60" s="70">
        <v>-7725</v>
      </c>
      <c r="G60" s="71"/>
      <c r="H60"/>
    </row>
    <row r="61" spans="2:8" ht="16.5" x14ac:dyDescent="0.35">
      <c r="B61" s="15" t="s">
        <v>83</v>
      </c>
      <c r="C61" s="16">
        <v>29</v>
      </c>
      <c r="D61" s="15" t="s">
        <v>118</v>
      </c>
      <c r="E61" s="54" t="s">
        <v>148</v>
      </c>
      <c r="F61" s="70">
        <v>-7725</v>
      </c>
    </row>
    <row r="62" spans="2:8" ht="16.5" x14ac:dyDescent="0.35">
      <c r="B62" s="15" t="s">
        <v>83</v>
      </c>
      <c r="C62" s="16">
        <v>33</v>
      </c>
      <c r="D62" s="52" t="s">
        <v>130</v>
      </c>
      <c r="E62" s="15" t="s">
        <v>128</v>
      </c>
      <c r="F62" s="33">
        <v>78626.17</v>
      </c>
    </row>
    <row r="63" spans="2:8" ht="16.5" x14ac:dyDescent="0.35">
      <c r="B63" s="15" t="s">
        <v>83</v>
      </c>
      <c r="C63" s="16">
        <v>33</v>
      </c>
      <c r="D63" s="52" t="s">
        <v>130</v>
      </c>
      <c r="E63" s="15" t="s">
        <v>129</v>
      </c>
      <c r="F63" s="33">
        <v>78626.17</v>
      </c>
      <c r="G63" s="31"/>
    </row>
    <row r="64" spans="2:8" ht="16.5" x14ac:dyDescent="0.35">
      <c r="B64" s="21"/>
      <c r="C64" s="78"/>
      <c r="D64" s="85"/>
      <c r="E64" s="21"/>
      <c r="F64" s="24"/>
      <c r="G64" s="31"/>
    </row>
    <row r="65" spans="2:7" ht="17.25" thickBot="1" x14ac:dyDescent="0.4">
      <c r="B65" s="21"/>
      <c r="C65" s="78"/>
      <c r="D65" s="85"/>
      <c r="E65" s="21"/>
      <c r="F65" s="24"/>
      <c r="G65" s="31"/>
    </row>
    <row r="66" spans="2:7" ht="17.25" thickBot="1" x14ac:dyDescent="0.4">
      <c r="F66" s="56">
        <f>SUM(F44:F65)</f>
        <v>6629472.209999999</v>
      </c>
      <c r="G66" s="31"/>
    </row>
  </sheetData>
  <mergeCells count="2">
    <mergeCell ref="D3:F3"/>
    <mergeCell ref="D4:F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F26" sqref="F26"/>
    </sheetView>
  </sheetViews>
  <sheetFormatPr baseColWidth="10" defaultRowHeight="15" x14ac:dyDescent="0.25"/>
  <cols>
    <col min="3" max="3" width="13.85546875" bestFit="1" customWidth="1"/>
    <col min="4" max="4" width="29.28515625" customWidth="1"/>
    <col min="5" max="5" width="63.7109375" customWidth="1"/>
    <col min="6" max="6" width="14.85546875" bestFit="1" customWidth="1"/>
  </cols>
  <sheetData>
    <row r="1" spans="2:6" ht="15.75" x14ac:dyDescent="0.3">
      <c r="B1" s="1"/>
      <c r="C1" s="2"/>
      <c r="D1" s="1"/>
      <c r="E1" s="1"/>
      <c r="F1" s="1"/>
    </row>
    <row r="2" spans="2:6" ht="15.75" x14ac:dyDescent="0.3">
      <c r="B2" s="1"/>
      <c r="C2" s="2"/>
      <c r="D2" s="1"/>
      <c r="E2" s="1"/>
      <c r="F2" s="1"/>
    </row>
    <row r="3" spans="2:6" ht="18" x14ac:dyDescent="0.35">
      <c r="B3" s="4"/>
      <c r="C3" s="5"/>
      <c r="D3" s="86" t="s">
        <v>0</v>
      </c>
      <c r="E3" s="86"/>
      <c r="F3" s="86"/>
    </row>
    <row r="4" spans="2:6" ht="15.75" x14ac:dyDescent="0.3">
      <c r="B4" s="1"/>
      <c r="C4" s="2"/>
      <c r="D4" s="87" t="s">
        <v>26</v>
      </c>
      <c r="E4" s="87"/>
      <c r="F4" s="87"/>
    </row>
    <row r="5" spans="2:6" ht="15.75" x14ac:dyDescent="0.3">
      <c r="B5" s="1"/>
      <c r="C5" s="2"/>
      <c r="D5" s="1"/>
      <c r="E5" s="1"/>
      <c r="F5" s="1"/>
    </row>
    <row r="6" spans="2:6" ht="15.75" x14ac:dyDescent="0.3">
      <c r="B6" s="6" t="s">
        <v>1</v>
      </c>
      <c r="C6" s="25"/>
      <c r="D6" s="6"/>
      <c r="E6" s="25"/>
      <c r="F6" s="25"/>
    </row>
    <row r="7" spans="2:6" ht="15.75" x14ac:dyDescent="0.3">
      <c r="B7" s="8"/>
      <c r="C7" s="9"/>
      <c r="D7" s="8"/>
      <c r="E7" s="8"/>
      <c r="F7" s="8"/>
    </row>
    <row r="8" spans="2:6" ht="45" x14ac:dyDescent="0.25">
      <c r="B8" s="10" t="s">
        <v>2</v>
      </c>
      <c r="C8" s="11" t="s">
        <v>3</v>
      </c>
      <c r="D8" s="10" t="s">
        <v>4</v>
      </c>
      <c r="E8" s="10" t="s">
        <v>5</v>
      </c>
      <c r="F8" s="10" t="s">
        <v>6</v>
      </c>
    </row>
    <row r="9" spans="2:6" s="17" customFormat="1" ht="18" customHeight="1" x14ac:dyDescent="0.3">
      <c r="B9" s="15" t="s">
        <v>109</v>
      </c>
      <c r="C9" s="34">
        <v>58998</v>
      </c>
      <c r="D9" s="15" t="s">
        <v>110</v>
      </c>
      <c r="E9" s="20" t="s">
        <v>119</v>
      </c>
      <c r="F9" s="33">
        <v>400</v>
      </c>
    </row>
    <row r="10" spans="2:6" s="17" customFormat="1" ht="18" customHeight="1" x14ac:dyDescent="0.3">
      <c r="B10" s="15" t="s">
        <v>109</v>
      </c>
      <c r="C10" s="34">
        <v>58999</v>
      </c>
      <c r="D10" s="15" t="s">
        <v>111</v>
      </c>
      <c r="E10" s="20" t="s">
        <v>120</v>
      </c>
      <c r="F10" s="33">
        <v>47584.15</v>
      </c>
    </row>
    <row r="11" spans="2:6" s="17" customFormat="1" ht="18" customHeight="1" x14ac:dyDescent="0.3">
      <c r="B11" s="15" t="s">
        <v>109</v>
      </c>
      <c r="C11" s="34">
        <v>59000</v>
      </c>
      <c r="D11" s="15" t="s">
        <v>112</v>
      </c>
      <c r="E11" s="20" t="s">
        <v>121</v>
      </c>
      <c r="F11" s="33">
        <v>2320</v>
      </c>
    </row>
    <row r="12" spans="2:6" s="17" customFormat="1" ht="18" customHeight="1" x14ac:dyDescent="0.3">
      <c r="B12" s="15" t="s">
        <v>109</v>
      </c>
      <c r="C12" s="34">
        <v>59001</v>
      </c>
      <c r="D12" s="15" t="s">
        <v>113</v>
      </c>
      <c r="E12" s="20" t="s">
        <v>122</v>
      </c>
      <c r="F12" s="33">
        <v>2728</v>
      </c>
    </row>
    <row r="13" spans="2:6" s="17" customFormat="1" ht="18" customHeight="1" x14ac:dyDescent="0.3">
      <c r="B13" s="15" t="s">
        <v>114</v>
      </c>
      <c r="C13" s="34">
        <v>59002</v>
      </c>
      <c r="D13" s="15" t="s">
        <v>111</v>
      </c>
      <c r="E13" s="20" t="s">
        <v>123</v>
      </c>
      <c r="F13" s="33">
        <v>3088.06</v>
      </c>
    </row>
    <row r="14" spans="2:6" s="17" customFormat="1" ht="18" customHeight="1" x14ac:dyDescent="0.3">
      <c r="B14" s="15" t="s">
        <v>115</v>
      </c>
      <c r="C14" s="34">
        <v>59003</v>
      </c>
      <c r="D14" s="15" t="s">
        <v>116</v>
      </c>
      <c r="E14" s="20" t="s">
        <v>124</v>
      </c>
      <c r="F14" s="33">
        <v>3538</v>
      </c>
    </row>
    <row r="15" spans="2:6" s="17" customFormat="1" ht="18" customHeight="1" x14ac:dyDescent="0.3">
      <c r="B15" s="15" t="s">
        <v>115</v>
      </c>
      <c r="C15" s="34">
        <v>59004</v>
      </c>
      <c r="D15" s="15" t="s">
        <v>15</v>
      </c>
      <c r="E15" s="20" t="s">
        <v>125</v>
      </c>
      <c r="F15" s="33">
        <v>19720</v>
      </c>
    </row>
    <row r="16" spans="2:6" s="17" customFormat="1" ht="18" customHeight="1" x14ac:dyDescent="0.3">
      <c r="B16" s="15" t="s">
        <v>115</v>
      </c>
      <c r="C16" s="34">
        <v>59005</v>
      </c>
      <c r="D16" s="15" t="s">
        <v>117</v>
      </c>
      <c r="E16" s="20" t="s">
        <v>126</v>
      </c>
      <c r="F16" s="33">
        <v>75019.399999999994</v>
      </c>
    </row>
    <row r="17" spans="2:7" s="17" customFormat="1" ht="18" customHeight="1" x14ac:dyDescent="0.3">
      <c r="B17" s="62" t="s">
        <v>163</v>
      </c>
      <c r="C17" s="64">
        <v>37</v>
      </c>
      <c r="D17" s="62" t="s">
        <v>159</v>
      </c>
      <c r="E17" s="20" t="s">
        <v>164</v>
      </c>
      <c r="F17" s="63">
        <v>505.13</v>
      </c>
    </row>
    <row r="18" spans="2:7" x14ac:dyDescent="0.25">
      <c r="B18" s="62" t="s">
        <v>163</v>
      </c>
      <c r="C18" s="64">
        <v>37</v>
      </c>
      <c r="D18" s="62" t="s">
        <v>160</v>
      </c>
      <c r="E18" s="26" t="s">
        <v>165</v>
      </c>
      <c r="F18" s="63">
        <v>80.819999999999993</v>
      </c>
      <c r="G18" s="55"/>
    </row>
    <row r="20" spans="2:7" x14ac:dyDescent="0.25">
      <c r="F20" s="50">
        <f>SUM(F9:F18)</f>
        <v>154983.56</v>
      </c>
    </row>
    <row r="22" spans="2:7" s="3" customFormat="1" ht="15.75" x14ac:dyDescent="0.3">
      <c r="B22" s="12" t="s">
        <v>7</v>
      </c>
      <c r="C22" s="13"/>
      <c r="D22" s="12"/>
      <c r="E22" s="13"/>
      <c r="F22" s="18"/>
      <c r="G22"/>
    </row>
    <row r="23" spans="2:7" s="3" customFormat="1" ht="45" x14ac:dyDescent="0.25">
      <c r="B23" s="10" t="s">
        <v>2</v>
      </c>
      <c r="C23" s="11" t="s">
        <v>3</v>
      </c>
      <c r="D23" s="10" t="s">
        <v>4</v>
      </c>
      <c r="E23" s="10" t="s">
        <v>5</v>
      </c>
      <c r="F23" s="19" t="s">
        <v>6</v>
      </c>
      <c r="G23"/>
    </row>
    <row r="24" spans="2:7" s="17" customFormat="1" ht="18" customHeight="1" x14ac:dyDescent="0.3">
      <c r="B24" s="15" t="s">
        <v>114</v>
      </c>
      <c r="C24" s="16">
        <v>37</v>
      </c>
      <c r="D24" s="15" t="s">
        <v>118</v>
      </c>
      <c r="E24" s="20" t="s">
        <v>127</v>
      </c>
      <c r="F24" s="33">
        <v>7725</v>
      </c>
    </row>
    <row r="26" spans="2:7" x14ac:dyDescent="0.25">
      <c r="F26" s="50">
        <f>SUM(F24:F25)</f>
        <v>7725</v>
      </c>
    </row>
  </sheetData>
  <mergeCells count="2">
    <mergeCell ref="D3:F3"/>
    <mergeCell ref="D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topLeftCell="A33" workbookViewId="0">
      <selection activeCell="B45" sqref="B45:F52"/>
    </sheetView>
  </sheetViews>
  <sheetFormatPr baseColWidth="10" defaultRowHeight="15" x14ac:dyDescent="0.25"/>
  <cols>
    <col min="3" max="3" width="13.85546875" bestFit="1" customWidth="1"/>
    <col min="4" max="4" width="29.28515625" customWidth="1"/>
    <col min="5" max="5" width="63.7109375" customWidth="1"/>
    <col min="6" max="6" width="14.85546875" bestFit="1" customWidth="1"/>
    <col min="8" max="8" width="12.42578125" customWidth="1"/>
  </cols>
  <sheetData>
    <row r="1" spans="2:8" ht="15.75" x14ac:dyDescent="0.3">
      <c r="B1" s="1"/>
      <c r="C1" s="2"/>
      <c r="D1" s="1"/>
      <c r="E1" s="1"/>
      <c r="F1" s="1"/>
    </row>
    <row r="2" spans="2:8" ht="15.75" x14ac:dyDescent="0.3">
      <c r="B2" s="1"/>
      <c r="C2" s="2"/>
      <c r="D2" s="1"/>
      <c r="E2" s="1"/>
      <c r="F2" s="1"/>
    </row>
    <row r="3" spans="2:8" ht="18" x14ac:dyDescent="0.35">
      <c r="B3" s="4"/>
      <c r="C3" s="5"/>
      <c r="D3" s="86" t="s">
        <v>0</v>
      </c>
      <c r="E3" s="86"/>
      <c r="F3" s="86"/>
    </row>
    <row r="4" spans="2:8" ht="15.75" x14ac:dyDescent="0.3">
      <c r="B4" s="1"/>
      <c r="C4" s="2"/>
      <c r="D4" s="87" t="s">
        <v>25</v>
      </c>
      <c r="E4" s="87"/>
      <c r="F4" s="87"/>
    </row>
    <row r="5" spans="2:8" ht="15.75" x14ac:dyDescent="0.3">
      <c r="B5" s="1"/>
      <c r="C5" s="2"/>
      <c r="D5" s="1"/>
      <c r="E5" s="1"/>
      <c r="F5" s="1"/>
    </row>
    <row r="6" spans="2:8" ht="15.75" x14ac:dyDescent="0.3">
      <c r="B6" s="6" t="s">
        <v>1</v>
      </c>
      <c r="C6" s="25"/>
      <c r="D6" s="6"/>
      <c r="E6" s="25"/>
      <c r="F6" s="25"/>
    </row>
    <row r="7" spans="2:8" ht="15.75" x14ac:dyDescent="0.3">
      <c r="B7" s="8"/>
      <c r="C7" s="9"/>
      <c r="D7" s="8"/>
      <c r="E7" s="8"/>
      <c r="F7" s="8"/>
    </row>
    <row r="8" spans="2:8" ht="45" x14ac:dyDescent="0.25">
      <c r="B8" s="10" t="s">
        <v>2</v>
      </c>
      <c r="C8" s="11" t="s">
        <v>3</v>
      </c>
      <c r="D8" s="10" t="s">
        <v>4</v>
      </c>
      <c r="E8" s="10" t="s">
        <v>5</v>
      </c>
      <c r="F8" s="10" t="s">
        <v>6</v>
      </c>
    </row>
    <row r="9" spans="2:8" s="32" customFormat="1" ht="18" customHeight="1" x14ac:dyDescent="0.35">
      <c r="B9" s="15" t="s">
        <v>150</v>
      </c>
      <c r="C9" s="34">
        <v>59006</v>
      </c>
      <c r="D9" s="15" t="s">
        <v>116</v>
      </c>
      <c r="E9" s="15" t="s">
        <v>166</v>
      </c>
      <c r="F9" s="33">
        <v>0</v>
      </c>
      <c r="H9" s="65"/>
    </row>
    <row r="10" spans="2:8" s="32" customFormat="1" ht="18" customHeight="1" x14ac:dyDescent="0.35">
      <c r="B10" s="15" t="s">
        <v>150</v>
      </c>
      <c r="C10" s="34">
        <v>59007</v>
      </c>
      <c r="D10" s="15" t="s">
        <v>151</v>
      </c>
      <c r="E10" s="15" t="s">
        <v>167</v>
      </c>
      <c r="F10" s="33">
        <v>6449.6</v>
      </c>
      <c r="H10" s="65"/>
    </row>
    <row r="11" spans="2:8" s="32" customFormat="1" ht="18" customHeight="1" x14ac:dyDescent="0.35">
      <c r="B11" s="15" t="s">
        <v>152</v>
      </c>
      <c r="C11" s="34">
        <v>59008</v>
      </c>
      <c r="D11" s="15" t="s">
        <v>153</v>
      </c>
      <c r="E11" s="15" t="s">
        <v>168</v>
      </c>
      <c r="F11" s="33">
        <v>2500</v>
      </c>
      <c r="H11" s="65"/>
    </row>
    <row r="12" spans="2:8" s="32" customFormat="1" ht="18" customHeight="1" x14ac:dyDescent="0.35">
      <c r="B12" s="15" t="s">
        <v>152</v>
      </c>
      <c r="C12" s="34">
        <v>59009</v>
      </c>
      <c r="D12" s="15" t="s">
        <v>154</v>
      </c>
      <c r="E12" s="15" t="s">
        <v>169</v>
      </c>
      <c r="F12" s="33">
        <v>7972.51</v>
      </c>
      <c r="H12" s="65"/>
    </row>
    <row r="13" spans="2:8" s="32" customFormat="1" ht="18" customHeight="1" x14ac:dyDescent="0.35">
      <c r="B13" s="15" t="s">
        <v>152</v>
      </c>
      <c r="C13" s="34">
        <v>59010</v>
      </c>
      <c r="D13" s="15" t="s">
        <v>116</v>
      </c>
      <c r="E13" s="15" t="s">
        <v>170</v>
      </c>
      <c r="F13" s="33">
        <v>3016</v>
      </c>
      <c r="H13" s="65"/>
    </row>
    <row r="14" spans="2:8" s="32" customFormat="1" ht="18" customHeight="1" x14ac:dyDescent="0.35">
      <c r="B14" s="15" t="s">
        <v>152</v>
      </c>
      <c r="C14" s="34">
        <v>59011</v>
      </c>
      <c r="D14" s="15" t="s">
        <v>155</v>
      </c>
      <c r="E14" s="15" t="s">
        <v>171</v>
      </c>
      <c r="F14" s="33">
        <v>13888.98</v>
      </c>
      <c r="H14" s="65"/>
    </row>
    <row r="15" spans="2:8" s="32" customFormat="1" ht="18" customHeight="1" x14ac:dyDescent="0.35">
      <c r="B15" s="15" t="s">
        <v>152</v>
      </c>
      <c r="C15" s="34">
        <v>59012</v>
      </c>
      <c r="D15" s="15" t="s">
        <v>155</v>
      </c>
      <c r="E15" s="15" t="s">
        <v>172</v>
      </c>
      <c r="F15" s="33">
        <v>12596.62</v>
      </c>
      <c r="H15" s="65"/>
    </row>
    <row r="16" spans="2:8" s="32" customFormat="1" ht="18" customHeight="1" x14ac:dyDescent="0.35">
      <c r="B16" s="15" t="s">
        <v>157</v>
      </c>
      <c r="C16" s="34">
        <v>59013</v>
      </c>
      <c r="D16" s="15" t="s">
        <v>116</v>
      </c>
      <c r="E16" s="15" t="s">
        <v>173</v>
      </c>
      <c r="F16" s="33">
        <v>32364</v>
      </c>
      <c r="H16" s="65"/>
    </row>
    <row r="17" spans="2:15" s="32" customFormat="1" ht="18" customHeight="1" x14ac:dyDescent="0.35">
      <c r="B17" s="15" t="s">
        <v>157</v>
      </c>
      <c r="C17" s="34">
        <v>59014</v>
      </c>
      <c r="D17" s="15" t="s">
        <v>63</v>
      </c>
      <c r="E17" s="15" t="s">
        <v>174</v>
      </c>
      <c r="F17" s="33">
        <v>3804.8</v>
      </c>
      <c r="H17" s="65"/>
    </row>
    <row r="18" spans="2:15" s="32" customFormat="1" ht="18" customHeight="1" x14ac:dyDescent="0.35">
      <c r="B18" s="15" t="s">
        <v>157</v>
      </c>
      <c r="C18" s="34">
        <v>59015</v>
      </c>
      <c r="D18" s="15" t="s">
        <v>158</v>
      </c>
      <c r="E18" s="15" t="s">
        <v>175</v>
      </c>
      <c r="F18" s="33">
        <v>899.67</v>
      </c>
    </row>
    <row r="19" spans="2:15" s="32" customFormat="1" ht="18" customHeight="1" x14ac:dyDescent="0.35">
      <c r="B19" s="43" t="s">
        <v>161</v>
      </c>
      <c r="C19" s="60">
        <v>59016</v>
      </c>
      <c r="D19" s="43" t="s">
        <v>184</v>
      </c>
      <c r="E19" s="54" t="s">
        <v>188</v>
      </c>
      <c r="F19" s="73">
        <v>6969.8</v>
      </c>
      <c r="H19" s="74"/>
    </row>
    <row r="20" spans="2:15" s="32" customFormat="1" ht="18" customHeight="1" x14ac:dyDescent="0.35">
      <c r="B20" s="43" t="s">
        <v>161</v>
      </c>
      <c r="C20" s="60">
        <v>59017</v>
      </c>
      <c r="D20" s="43" t="s">
        <v>18</v>
      </c>
      <c r="E20" s="54" t="s">
        <v>188</v>
      </c>
      <c r="F20" s="73">
        <v>6137.6</v>
      </c>
      <c r="G20" s="77"/>
      <c r="I20" s="75"/>
      <c r="J20" s="76"/>
      <c r="K20" s="75"/>
      <c r="L20" s="75"/>
      <c r="M20" s="75"/>
      <c r="N20" s="76"/>
      <c r="O20" s="74"/>
    </row>
    <row r="21" spans="2:15" s="32" customFormat="1" ht="18" customHeight="1" x14ac:dyDescent="0.35">
      <c r="B21" s="43" t="s">
        <v>161</v>
      </c>
      <c r="C21" s="60">
        <v>59018</v>
      </c>
      <c r="D21" s="43" t="s">
        <v>131</v>
      </c>
      <c r="E21" s="54" t="s">
        <v>188</v>
      </c>
      <c r="F21" s="73">
        <v>5432.4</v>
      </c>
      <c r="G21" s="77"/>
      <c r="I21" s="75"/>
      <c r="J21" s="76"/>
      <c r="K21" s="75"/>
      <c r="L21" s="75"/>
      <c r="M21" s="75"/>
      <c r="N21" s="76"/>
      <c r="O21" s="74"/>
    </row>
    <row r="22" spans="2:15" s="32" customFormat="1" ht="18" customHeight="1" x14ac:dyDescent="0.35">
      <c r="B22" s="43" t="s">
        <v>161</v>
      </c>
      <c r="C22" s="60">
        <v>59019</v>
      </c>
      <c r="D22" s="43" t="s">
        <v>132</v>
      </c>
      <c r="E22" s="54" t="s">
        <v>188</v>
      </c>
      <c r="F22" s="73">
        <v>3963.8</v>
      </c>
      <c r="G22" s="77"/>
      <c r="I22" s="75"/>
      <c r="J22" s="76"/>
      <c r="K22" s="75"/>
      <c r="L22" s="75"/>
      <c r="M22" s="75"/>
      <c r="N22" s="76"/>
      <c r="O22" s="74"/>
    </row>
    <row r="23" spans="2:15" s="32" customFormat="1" ht="18" customHeight="1" x14ac:dyDescent="0.35">
      <c r="B23" s="43" t="s">
        <v>161</v>
      </c>
      <c r="C23" s="60">
        <v>59020</v>
      </c>
      <c r="D23" s="43" t="s">
        <v>133</v>
      </c>
      <c r="E23" s="54" t="s">
        <v>188</v>
      </c>
      <c r="F23" s="73">
        <v>8064.4</v>
      </c>
      <c r="G23" s="77"/>
      <c r="I23" s="75"/>
      <c r="J23" s="76"/>
      <c r="K23" s="75"/>
      <c r="L23" s="75"/>
      <c r="M23" s="75"/>
      <c r="N23" s="76"/>
      <c r="O23" s="74"/>
    </row>
    <row r="24" spans="2:15" s="32" customFormat="1" ht="18" customHeight="1" x14ac:dyDescent="0.35">
      <c r="B24" s="43" t="s">
        <v>161</v>
      </c>
      <c r="C24" s="60">
        <v>59021</v>
      </c>
      <c r="D24" s="43" t="s">
        <v>185</v>
      </c>
      <c r="E24" s="54" t="s">
        <v>188</v>
      </c>
      <c r="F24" s="73">
        <v>2806.2</v>
      </c>
      <c r="G24" s="77"/>
      <c r="I24" s="75"/>
      <c r="J24" s="76"/>
      <c r="K24" s="75"/>
      <c r="L24" s="75"/>
      <c r="M24" s="75"/>
      <c r="N24" s="76"/>
      <c r="O24" s="74"/>
    </row>
    <row r="25" spans="2:15" s="32" customFormat="1" ht="18" customHeight="1" x14ac:dyDescent="0.35">
      <c r="B25" s="43" t="s">
        <v>161</v>
      </c>
      <c r="C25" s="60">
        <v>59022</v>
      </c>
      <c r="D25" s="43" t="s">
        <v>134</v>
      </c>
      <c r="E25" s="54" t="s">
        <v>188</v>
      </c>
      <c r="F25" s="73">
        <v>1871.2</v>
      </c>
      <c r="G25" s="77"/>
      <c r="I25" s="75"/>
      <c r="J25" s="76"/>
      <c r="K25" s="75"/>
      <c r="L25" s="75"/>
      <c r="M25" s="75"/>
      <c r="N25" s="76"/>
      <c r="O25" s="74"/>
    </row>
    <row r="26" spans="2:15" s="32" customFormat="1" ht="18" customHeight="1" x14ac:dyDescent="0.35">
      <c r="B26" s="43" t="s">
        <v>161</v>
      </c>
      <c r="C26" s="60">
        <v>59023</v>
      </c>
      <c r="D26" s="43" t="s">
        <v>135</v>
      </c>
      <c r="E26" s="54" t="s">
        <v>188</v>
      </c>
      <c r="F26" s="73">
        <v>6720.4</v>
      </c>
      <c r="G26" s="77"/>
      <c r="I26" s="75"/>
      <c r="J26" s="76"/>
      <c r="K26" s="75"/>
      <c r="L26" s="75"/>
      <c r="M26" s="75"/>
      <c r="N26" s="76"/>
      <c r="O26" s="74"/>
    </row>
    <row r="27" spans="2:15" s="32" customFormat="1" ht="18" customHeight="1" x14ac:dyDescent="0.35">
      <c r="B27" s="43" t="s">
        <v>161</v>
      </c>
      <c r="C27" s="60">
        <v>59024</v>
      </c>
      <c r="D27" s="43" t="s">
        <v>16</v>
      </c>
      <c r="E27" s="54" t="s">
        <v>188</v>
      </c>
      <c r="F27" s="73">
        <v>5628.8</v>
      </c>
      <c r="G27" s="77"/>
      <c r="I27" s="75"/>
      <c r="J27" s="76"/>
      <c r="K27" s="75"/>
      <c r="L27" s="75"/>
      <c r="M27" s="75"/>
      <c r="N27" s="76"/>
      <c r="O27" s="74"/>
    </row>
    <row r="28" spans="2:15" s="32" customFormat="1" ht="18" customHeight="1" x14ac:dyDescent="0.35">
      <c r="B28" s="43" t="s">
        <v>161</v>
      </c>
      <c r="C28" s="60">
        <v>59025</v>
      </c>
      <c r="D28" s="43" t="s">
        <v>136</v>
      </c>
      <c r="E28" s="54" t="s">
        <v>188</v>
      </c>
      <c r="F28" s="73">
        <v>9554.4</v>
      </c>
      <c r="G28" s="77"/>
      <c r="I28" s="75"/>
      <c r="J28" s="76"/>
      <c r="K28" s="75"/>
      <c r="L28" s="75"/>
      <c r="M28" s="75"/>
      <c r="N28" s="76"/>
      <c r="O28" s="74"/>
    </row>
    <row r="29" spans="2:15" s="32" customFormat="1" ht="18" customHeight="1" x14ac:dyDescent="0.35">
      <c r="B29" s="43" t="s">
        <v>161</v>
      </c>
      <c r="C29" s="60">
        <v>59026</v>
      </c>
      <c r="D29" s="15" t="s">
        <v>149</v>
      </c>
      <c r="E29" s="54" t="s">
        <v>188</v>
      </c>
      <c r="F29" s="73">
        <v>12539.4</v>
      </c>
      <c r="G29" s="77"/>
      <c r="I29" s="75"/>
      <c r="J29" s="76"/>
      <c r="K29" s="75"/>
      <c r="L29" s="75"/>
      <c r="M29" s="75"/>
      <c r="N29" s="76"/>
      <c r="O29" s="74"/>
    </row>
    <row r="30" spans="2:15" s="32" customFormat="1" ht="18" customHeight="1" x14ac:dyDescent="0.35">
      <c r="B30" s="43" t="s">
        <v>161</v>
      </c>
      <c r="C30" s="60">
        <v>59027</v>
      </c>
      <c r="D30" s="43" t="s">
        <v>137</v>
      </c>
      <c r="E30" s="54" t="s">
        <v>188</v>
      </c>
      <c r="F30" s="73">
        <v>8753.2000000000007</v>
      </c>
      <c r="G30" s="77"/>
      <c r="I30" s="75"/>
      <c r="J30" s="76"/>
      <c r="K30" s="75"/>
      <c r="L30" s="75"/>
      <c r="M30" s="75"/>
      <c r="N30" s="76"/>
      <c r="O30" s="74"/>
    </row>
    <row r="31" spans="2:15" s="32" customFormat="1" ht="18" customHeight="1" x14ac:dyDescent="0.35">
      <c r="B31" s="43" t="s">
        <v>161</v>
      </c>
      <c r="C31" s="60">
        <v>59028</v>
      </c>
      <c r="D31" s="43" t="s">
        <v>138</v>
      </c>
      <c r="E31" s="54" t="s">
        <v>188</v>
      </c>
      <c r="F31" s="73">
        <v>15859.6</v>
      </c>
      <c r="G31" s="77"/>
      <c r="I31" s="75"/>
      <c r="J31" s="76"/>
      <c r="K31" s="75"/>
      <c r="L31" s="75"/>
      <c r="M31" s="75"/>
      <c r="N31" s="76"/>
      <c r="O31" s="74"/>
    </row>
    <row r="32" spans="2:15" s="32" customFormat="1" ht="18" customHeight="1" x14ac:dyDescent="0.35">
      <c r="B32" s="43" t="s">
        <v>161</v>
      </c>
      <c r="C32" s="60">
        <v>59029</v>
      </c>
      <c r="D32" s="43" t="s">
        <v>17</v>
      </c>
      <c r="E32" s="54" t="s">
        <v>188</v>
      </c>
      <c r="F32" s="73">
        <v>6783.8</v>
      </c>
      <c r="G32" s="77"/>
      <c r="I32" s="75"/>
      <c r="J32" s="76"/>
      <c r="K32" s="75"/>
      <c r="L32" s="75"/>
      <c r="M32" s="75"/>
      <c r="N32" s="76"/>
      <c r="O32" s="74"/>
    </row>
    <row r="33" spans="2:15" s="32" customFormat="1" ht="18" customHeight="1" x14ac:dyDescent="0.35">
      <c r="B33" s="43" t="s">
        <v>161</v>
      </c>
      <c r="C33" s="60">
        <v>59030</v>
      </c>
      <c r="D33" s="43" t="s">
        <v>113</v>
      </c>
      <c r="E33" s="54" t="s">
        <v>189</v>
      </c>
      <c r="F33" s="61">
        <v>405</v>
      </c>
      <c r="G33" s="77"/>
      <c r="I33" s="75"/>
      <c r="J33" s="76"/>
      <c r="K33" s="75"/>
      <c r="L33" s="75"/>
      <c r="M33" s="75"/>
      <c r="N33" s="76"/>
      <c r="O33" s="74"/>
    </row>
    <row r="34" spans="2:15" s="32" customFormat="1" ht="18" customHeight="1" x14ac:dyDescent="0.35">
      <c r="B34" s="43" t="s">
        <v>161</v>
      </c>
      <c r="C34" s="60">
        <v>59031</v>
      </c>
      <c r="D34" s="43" t="s">
        <v>20</v>
      </c>
      <c r="E34" s="54" t="s">
        <v>43</v>
      </c>
      <c r="F34" s="73">
        <v>13983.94</v>
      </c>
      <c r="G34" s="77"/>
      <c r="I34" s="75"/>
      <c r="J34" s="76"/>
      <c r="K34" s="75"/>
      <c r="L34" s="75"/>
      <c r="M34" s="75"/>
      <c r="N34" s="76"/>
      <c r="O34" s="74"/>
    </row>
    <row r="35" spans="2:15" s="32" customFormat="1" ht="18" customHeight="1" x14ac:dyDescent="0.35">
      <c r="B35" s="15" t="s">
        <v>157</v>
      </c>
      <c r="C35" s="16">
        <v>42</v>
      </c>
      <c r="D35" s="15" t="s">
        <v>159</v>
      </c>
      <c r="E35" s="15" t="s">
        <v>164</v>
      </c>
      <c r="F35" s="33">
        <v>505.13</v>
      </c>
      <c r="H35" s="75"/>
      <c r="I35" s="75"/>
      <c r="J35" s="76"/>
      <c r="K35" s="75"/>
      <c r="L35" s="75"/>
      <c r="M35" s="75"/>
      <c r="N35" s="76"/>
      <c r="O35" s="74"/>
    </row>
    <row r="36" spans="2:15" s="32" customFormat="1" ht="18" customHeight="1" x14ac:dyDescent="0.35">
      <c r="B36" s="15" t="s">
        <v>157</v>
      </c>
      <c r="C36" s="16">
        <v>42</v>
      </c>
      <c r="D36" s="15" t="s">
        <v>160</v>
      </c>
      <c r="E36" s="54" t="s">
        <v>165</v>
      </c>
      <c r="F36" s="33">
        <v>80.819999999999993</v>
      </c>
      <c r="H36" s="75"/>
      <c r="I36" s="75"/>
      <c r="J36" s="76"/>
      <c r="K36" s="75"/>
      <c r="L36" s="75"/>
      <c r="M36" s="75"/>
      <c r="N36" s="76"/>
      <c r="O36" s="74"/>
    </row>
    <row r="37" spans="2:15" s="32" customFormat="1" ht="18" customHeight="1" x14ac:dyDescent="0.35">
      <c r="B37" s="43" t="s">
        <v>161</v>
      </c>
      <c r="C37" s="46">
        <v>46</v>
      </c>
      <c r="D37" s="43" t="s">
        <v>187</v>
      </c>
      <c r="E37" s="54" t="s">
        <v>190</v>
      </c>
      <c r="F37" s="33">
        <v>57724.800000000003</v>
      </c>
      <c r="G37" s="77"/>
      <c r="O37" s="74">
        <v>-199056.57</v>
      </c>
    </row>
    <row r="38" spans="2:15" s="32" customFormat="1" ht="18" customHeight="1" x14ac:dyDescent="0.35">
      <c r="O38" s="72">
        <v>-228111.37</v>
      </c>
    </row>
    <row r="39" spans="2:15" s="32" customFormat="1" ht="15.75" thickBot="1" x14ac:dyDescent="0.4">
      <c r="O39" s="72">
        <v>-258958.37</v>
      </c>
    </row>
    <row r="40" spans="2:15" s="32" customFormat="1" ht="15.75" thickBot="1" x14ac:dyDescent="0.4">
      <c r="F40" s="56">
        <f>SUM(F9:F37)</f>
        <v>257276.87</v>
      </c>
      <c r="O40" s="72">
        <v>-274817.96999999997</v>
      </c>
    </row>
    <row r="41" spans="2:15" s="32" customFormat="1" x14ac:dyDescent="0.35">
      <c r="O41" s="72">
        <v>-281601.77</v>
      </c>
    </row>
    <row r="42" spans="2:15" x14ac:dyDescent="0.25">
      <c r="O42" s="72">
        <v>-282006.77</v>
      </c>
    </row>
    <row r="43" spans="2:15" ht="15.75" x14ac:dyDescent="0.3">
      <c r="B43" s="12" t="s">
        <v>7</v>
      </c>
      <c r="C43" s="13"/>
      <c r="D43" s="12"/>
      <c r="E43" s="13"/>
      <c r="F43" s="18"/>
      <c r="O43" s="72">
        <v>-295990.71000000002</v>
      </c>
    </row>
    <row r="44" spans="2:15" ht="45" x14ac:dyDescent="0.25">
      <c r="B44" s="10" t="s">
        <v>2</v>
      </c>
      <c r="C44" s="11" t="s">
        <v>3</v>
      </c>
      <c r="D44" s="10" t="s">
        <v>4</v>
      </c>
      <c r="E44" s="10" t="s">
        <v>5</v>
      </c>
      <c r="F44" s="19" t="s">
        <v>6</v>
      </c>
      <c r="O44" s="72">
        <v>-137180.91</v>
      </c>
    </row>
    <row r="45" spans="2:15" s="32" customFormat="1" x14ac:dyDescent="0.35">
      <c r="B45" s="15" t="s">
        <v>150</v>
      </c>
      <c r="C45" s="16">
        <v>38</v>
      </c>
      <c r="D45" s="15" t="s">
        <v>176</v>
      </c>
      <c r="E45" s="15" t="s">
        <v>182</v>
      </c>
      <c r="F45" s="33">
        <v>530.84</v>
      </c>
      <c r="O45" s="74">
        <v>-194905.71</v>
      </c>
    </row>
    <row r="46" spans="2:15" s="32" customFormat="1" x14ac:dyDescent="0.35">
      <c r="B46" s="15" t="s">
        <v>152</v>
      </c>
      <c r="C46" s="16">
        <v>40</v>
      </c>
      <c r="D46" s="15" t="s">
        <v>156</v>
      </c>
      <c r="E46" s="15" t="s">
        <v>183</v>
      </c>
      <c r="F46" s="33">
        <v>50673</v>
      </c>
      <c r="O46" s="74">
        <v>-188646.06</v>
      </c>
    </row>
    <row r="47" spans="2:15" s="32" customFormat="1" x14ac:dyDescent="0.35">
      <c r="B47" s="15" t="s">
        <v>161</v>
      </c>
      <c r="C47" s="16">
        <v>44</v>
      </c>
      <c r="D47" s="15" t="s">
        <v>162</v>
      </c>
      <c r="E47" s="15" t="s">
        <v>181</v>
      </c>
      <c r="F47" s="33">
        <v>1372555.6</v>
      </c>
    </row>
    <row r="48" spans="2:15" s="32" customFormat="1" x14ac:dyDescent="0.35">
      <c r="B48" s="43" t="s">
        <v>161</v>
      </c>
      <c r="C48" s="16">
        <v>45</v>
      </c>
      <c r="D48" s="15" t="s">
        <v>186</v>
      </c>
      <c r="E48" s="15" t="s">
        <v>193</v>
      </c>
      <c r="F48" s="33">
        <v>158809.79999999999</v>
      </c>
    </row>
    <row r="49" spans="2:7" s="32" customFormat="1" x14ac:dyDescent="0.35">
      <c r="B49" s="15" t="s">
        <v>161</v>
      </c>
      <c r="C49" s="16">
        <v>47</v>
      </c>
      <c r="D49" s="15" t="s">
        <v>177</v>
      </c>
      <c r="E49" s="15" t="s">
        <v>180</v>
      </c>
      <c r="F49" s="33">
        <v>57797</v>
      </c>
    </row>
    <row r="50" spans="2:7" s="32" customFormat="1" x14ac:dyDescent="0.35">
      <c r="B50" s="15" t="s">
        <v>161</v>
      </c>
      <c r="C50" s="16">
        <v>48</v>
      </c>
      <c r="D50" s="15" t="s">
        <v>178</v>
      </c>
      <c r="E50" s="15" t="s">
        <v>179</v>
      </c>
      <c r="F50" s="33">
        <v>1426087.97</v>
      </c>
      <c r="G50" s="77"/>
    </row>
    <row r="51" spans="2:7" s="32" customFormat="1" x14ac:dyDescent="0.35">
      <c r="B51" s="43" t="s">
        <v>161</v>
      </c>
      <c r="C51" s="46">
        <v>50</v>
      </c>
      <c r="D51" s="43" t="s">
        <v>191</v>
      </c>
      <c r="E51" s="43" t="s">
        <v>191</v>
      </c>
      <c r="F51" s="61">
        <v>682367.47</v>
      </c>
      <c r="G51" s="77"/>
    </row>
    <row r="52" spans="2:7" x14ac:dyDescent="0.25">
      <c r="B52" s="43" t="s">
        <v>161</v>
      </c>
      <c r="C52" s="46">
        <v>51</v>
      </c>
      <c r="D52" s="43" t="s">
        <v>192</v>
      </c>
      <c r="E52" s="43" t="s">
        <v>192</v>
      </c>
      <c r="F52" s="61">
        <v>126665.59</v>
      </c>
      <c r="G52" s="82"/>
    </row>
    <row r="53" spans="2:7" ht="15.75" thickBot="1" x14ac:dyDescent="0.3">
      <c r="B53" s="79"/>
      <c r="C53" s="80"/>
      <c r="D53" s="79"/>
      <c r="F53" s="81"/>
      <c r="G53" s="82"/>
    </row>
    <row r="54" spans="2:7" ht="15.75" thickBot="1" x14ac:dyDescent="0.3">
      <c r="F54" s="83">
        <f>SUM(F45:F53)</f>
        <v>3875487.2699999996</v>
      </c>
    </row>
  </sheetData>
  <mergeCells count="2">
    <mergeCell ref="D3:F3"/>
    <mergeCell ref="D4:F4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9"/>
  <sheetViews>
    <sheetView tabSelected="1" workbookViewId="0">
      <selection activeCell="J122" sqref="J122"/>
    </sheetView>
  </sheetViews>
  <sheetFormatPr baseColWidth="10" defaultRowHeight="15" x14ac:dyDescent="0.25"/>
  <cols>
    <col min="3" max="3" width="13.85546875" bestFit="1" customWidth="1"/>
    <col min="4" max="4" width="29.28515625" customWidth="1"/>
    <col min="5" max="5" width="63.7109375" customWidth="1"/>
    <col min="6" max="6" width="14.85546875" bestFit="1" customWidth="1"/>
    <col min="7" max="7" width="23" customWidth="1"/>
  </cols>
  <sheetData>
    <row r="1" spans="2:7" x14ac:dyDescent="0.35">
      <c r="B1" s="1"/>
      <c r="C1" s="2"/>
      <c r="D1" s="1"/>
      <c r="E1" s="1"/>
      <c r="F1" s="1"/>
    </row>
    <row r="2" spans="2:7" x14ac:dyDescent="0.35">
      <c r="B2" s="1"/>
      <c r="C2" s="2"/>
      <c r="D2" s="1"/>
      <c r="E2" s="1"/>
      <c r="F2" s="1"/>
    </row>
    <row r="3" spans="2:7" ht="16.149999999999999" x14ac:dyDescent="0.35">
      <c r="B3" s="4"/>
      <c r="C3" s="5"/>
      <c r="D3" s="86" t="s">
        <v>0</v>
      </c>
      <c r="E3" s="86"/>
      <c r="F3" s="86"/>
    </row>
    <row r="4" spans="2:7" ht="15.75" x14ac:dyDescent="0.3">
      <c r="B4" s="1"/>
      <c r="C4" s="2"/>
      <c r="D4" s="87" t="s">
        <v>24</v>
      </c>
      <c r="E4" s="87"/>
      <c r="F4" s="87"/>
    </row>
    <row r="5" spans="2:7" ht="15.75" x14ac:dyDescent="0.3">
      <c r="B5" s="1"/>
      <c r="C5" s="2"/>
      <c r="D5" s="1"/>
      <c r="E5" s="1"/>
      <c r="F5" s="1"/>
    </row>
    <row r="6" spans="2:7" ht="15.75" x14ac:dyDescent="0.3">
      <c r="B6" s="6" t="s">
        <v>1</v>
      </c>
      <c r="C6" s="7"/>
      <c r="D6" s="6"/>
      <c r="E6" s="7"/>
      <c r="F6" s="7"/>
    </row>
    <row r="7" spans="2:7" ht="15.75" x14ac:dyDescent="0.3">
      <c r="B7" s="8"/>
      <c r="C7" s="9"/>
      <c r="D7" s="8"/>
      <c r="E7" s="8"/>
      <c r="F7" s="8"/>
    </row>
    <row r="8" spans="2:7" ht="60" x14ac:dyDescent="0.35">
      <c r="B8" s="41" t="s">
        <v>2</v>
      </c>
      <c r="C8" s="42" t="s">
        <v>3</v>
      </c>
      <c r="D8" s="41" t="s">
        <v>4</v>
      </c>
      <c r="E8" s="41" t="s">
        <v>5</v>
      </c>
      <c r="F8" s="41" t="s">
        <v>6</v>
      </c>
      <c r="G8" s="32"/>
    </row>
    <row r="9" spans="2:7" s="32" customFormat="1" x14ac:dyDescent="0.35">
      <c r="B9" s="43" t="s">
        <v>27</v>
      </c>
      <c r="C9" s="44">
        <v>58953</v>
      </c>
      <c r="D9" s="43" t="s">
        <v>28</v>
      </c>
      <c r="E9" s="43" t="s">
        <v>38</v>
      </c>
      <c r="F9" s="57">
        <v>21344</v>
      </c>
    </row>
    <row r="10" spans="2:7" s="32" customFormat="1" x14ac:dyDescent="0.35">
      <c r="B10" s="43" t="s">
        <v>27</v>
      </c>
      <c r="C10" s="44">
        <v>58954</v>
      </c>
      <c r="D10" s="43" t="s">
        <v>8</v>
      </c>
      <c r="E10" s="43" t="s">
        <v>39</v>
      </c>
      <c r="F10" s="57">
        <v>5781557.4199999999</v>
      </c>
    </row>
    <row r="11" spans="2:7" s="32" customFormat="1" x14ac:dyDescent="0.35">
      <c r="B11" s="43" t="s">
        <v>27</v>
      </c>
      <c r="C11" s="44">
        <v>58955</v>
      </c>
      <c r="D11" s="43" t="s">
        <v>9</v>
      </c>
      <c r="E11" s="43" t="s">
        <v>39</v>
      </c>
      <c r="F11" s="57">
        <v>1819210.12</v>
      </c>
    </row>
    <row r="12" spans="2:7" s="32" customFormat="1" x14ac:dyDescent="0.35">
      <c r="B12" s="43" t="s">
        <v>27</v>
      </c>
      <c r="C12" s="44">
        <v>58956</v>
      </c>
      <c r="D12" s="43" t="s">
        <v>10</v>
      </c>
      <c r="E12" s="43" t="s">
        <v>39</v>
      </c>
      <c r="F12" s="57">
        <v>1734446.21</v>
      </c>
    </row>
    <row r="13" spans="2:7" s="32" customFormat="1" x14ac:dyDescent="0.35">
      <c r="B13" s="43" t="s">
        <v>27</v>
      </c>
      <c r="C13" s="44">
        <v>58957</v>
      </c>
      <c r="D13" s="43" t="s">
        <v>11</v>
      </c>
      <c r="E13" s="43" t="s">
        <v>39</v>
      </c>
      <c r="F13" s="57">
        <v>6131947.6600000001</v>
      </c>
    </row>
    <row r="14" spans="2:7" s="32" customFormat="1" x14ac:dyDescent="0.35">
      <c r="B14" s="43" t="s">
        <v>27</v>
      </c>
      <c r="C14" s="44">
        <v>58958</v>
      </c>
      <c r="D14" s="43" t="s">
        <v>12</v>
      </c>
      <c r="E14" s="43" t="s">
        <v>39</v>
      </c>
      <c r="F14" s="57">
        <v>1567493.1</v>
      </c>
    </row>
    <row r="15" spans="2:7" s="32" customFormat="1" x14ac:dyDescent="0.35">
      <c r="B15" s="43" t="s">
        <v>27</v>
      </c>
      <c r="C15" s="44">
        <v>58959</v>
      </c>
      <c r="D15" s="43" t="s">
        <v>8</v>
      </c>
      <c r="E15" s="43" t="s">
        <v>40</v>
      </c>
      <c r="F15" s="57">
        <v>173446.72</v>
      </c>
    </row>
    <row r="16" spans="2:7" s="32" customFormat="1" x14ac:dyDescent="0.35">
      <c r="B16" s="43" t="s">
        <v>27</v>
      </c>
      <c r="C16" s="44">
        <v>58960</v>
      </c>
      <c r="D16" s="43" t="s">
        <v>9</v>
      </c>
      <c r="E16" s="43" t="s">
        <v>40</v>
      </c>
      <c r="F16" s="57">
        <v>54576.3</v>
      </c>
    </row>
    <row r="17" spans="2:6" s="32" customFormat="1" x14ac:dyDescent="0.35">
      <c r="B17" s="43" t="s">
        <v>27</v>
      </c>
      <c r="C17" s="44">
        <v>58961</v>
      </c>
      <c r="D17" s="43" t="s">
        <v>10</v>
      </c>
      <c r="E17" s="43" t="s">
        <v>40</v>
      </c>
      <c r="F17" s="57">
        <v>52033.39</v>
      </c>
    </row>
    <row r="18" spans="2:6" s="32" customFormat="1" x14ac:dyDescent="0.35">
      <c r="B18" s="43" t="s">
        <v>27</v>
      </c>
      <c r="C18" s="44">
        <v>58962</v>
      </c>
      <c r="D18" s="43" t="s">
        <v>11</v>
      </c>
      <c r="E18" s="43" t="s">
        <v>40</v>
      </c>
      <c r="F18" s="57">
        <v>183958.43</v>
      </c>
    </row>
    <row r="19" spans="2:6" s="32" customFormat="1" x14ac:dyDescent="0.35">
      <c r="B19" s="43" t="s">
        <v>27</v>
      </c>
      <c r="C19" s="44">
        <v>58963</v>
      </c>
      <c r="D19" s="43" t="s">
        <v>12</v>
      </c>
      <c r="E19" s="43" t="s">
        <v>40</v>
      </c>
      <c r="F19" s="57">
        <v>47024.79</v>
      </c>
    </row>
    <row r="20" spans="2:6" s="32" customFormat="1" x14ac:dyDescent="0.35">
      <c r="B20" s="43" t="s">
        <v>29</v>
      </c>
      <c r="C20" s="44">
        <v>58964</v>
      </c>
      <c r="D20" s="43" t="s">
        <v>18</v>
      </c>
      <c r="E20" s="43" t="s">
        <v>41</v>
      </c>
      <c r="F20" s="57">
        <v>1570</v>
      </c>
    </row>
    <row r="21" spans="2:6" s="32" customFormat="1" x14ac:dyDescent="0.35">
      <c r="B21" s="43" t="s">
        <v>34</v>
      </c>
      <c r="C21" s="44">
        <v>58965</v>
      </c>
      <c r="D21" s="43" t="s">
        <v>35</v>
      </c>
      <c r="E21" s="43" t="s">
        <v>41</v>
      </c>
      <c r="F21" s="57">
        <v>1710</v>
      </c>
    </row>
    <row r="22" spans="2:6" s="32" customFormat="1" x14ac:dyDescent="0.35">
      <c r="B22" s="43" t="s">
        <v>34</v>
      </c>
      <c r="C22" s="44">
        <v>58966</v>
      </c>
      <c r="D22" s="43" t="s">
        <v>16</v>
      </c>
      <c r="E22" s="43" t="s">
        <v>42</v>
      </c>
      <c r="F22" s="57">
        <v>49609</v>
      </c>
    </row>
    <row r="23" spans="2:6" s="32" customFormat="1" x14ac:dyDescent="0.35">
      <c r="B23" s="43" t="s">
        <v>34</v>
      </c>
      <c r="C23" s="44">
        <v>58967</v>
      </c>
      <c r="D23" s="43" t="s">
        <v>17</v>
      </c>
      <c r="E23" s="43" t="s">
        <v>42</v>
      </c>
      <c r="F23" s="57">
        <v>47333</v>
      </c>
    </row>
    <row r="24" spans="2:6" s="32" customFormat="1" x14ac:dyDescent="0.35">
      <c r="B24" s="43" t="s">
        <v>36</v>
      </c>
      <c r="C24" s="44">
        <v>58968</v>
      </c>
      <c r="D24" s="43" t="s">
        <v>20</v>
      </c>
      <c r="E24" s="43" t="s">
        <v>43</v>
      </c>
      <c r="F24" s="57">
        <v>13056.41</v>
      </c>
    </row>
    <row r="25" spans="2:6" s="32" customFormat="1" x14ac:dyDescent="0.35">
      <c r="B25" s="43" t="s">
        <v>36</v>
      </c>
      <c r="C25" s="44">
        <v>58969</v>
      </c>
      <c r="D25" s="43" t="s">
        <v>37</v>
      </c>
      <c r="E25" s="43" t="s">
        <v>44</v>
      </c>
      <c r="F25" s="57">
        <v>6045.84</v>
      </c>
    </row>
    <row r="26" spans="2:6" s="32" customFormat="1" x14ac:dyDescent="0.35">
      <c r="B26" s="43" t="s">
        <v>36</v>
      </c>
      <c r="C26" s="44">
        <v>58970</v>
      </c>
      <c r="D26" s="43" t="s">
        <v>15</v>
      </c>
      <c r="E26" s="43" t="s">
        <v>45</v>
      </c>
      <c r="F26" s="57">
        <v>19720</v>
      </c>
    </row>
    <row r="27" spans="2:6" s="32" customFormat="1" x14ac:dyDescent="0.35">
      <c r="B27" s="15" t="s">
        <v>59</v>
      </c>
      <c r="C27" s="45">
        <v>58971</v>
      </c>
      <c r="D27" s="15" t="s">
        <v>60</v>
      </c>
      <c r="E27" s="15" t="s">
        <v>85</v>
      </c>
      <c r="F27" s="59">
        <v>51107</v>
      </c>
    </row>
    <row r="28" spans="2:6" s="32" customFormat="1" x14ac:dyDescent="0.35">
      <c r="B28" s="15" t="s">
        <v>59</v>
      </c>
      <c r="C28" s="45">
        <v>58972</v>
      </c>
      <c r="D28" s="15" t="s">
        <v>60</v>
      </c>
      <c r="E28" s="15" t="s">
        <v>86</v>
      </c>
      <c r="F28" s="59">
        <v>5638</v>
      </c>
    </row>
    <row r="29" spans="2:6" s="32" customFormat="1" x14ac:dyDescent="0.35">
      <c r="B29" s="15" t="s">
        <v>61</v>
      </c>
      <c r="C29" s="45">
        <v>58973</v>
      </c>
      <c r="D29" s="15" t="s">
        <v>62</v>
      </c>
      <c r="E29" s="15" t="s">
        <v>87</v>
      </c>
      <c r="F29" s="59">
        <v>4449</v>
      </c>
    </row>
    <row r="30" spans="2:6" s="32" customFormat="1" x14ac:dyDescent="0.35">
      <c r="B30" s="15" t="s">
        <v>61</v>
      </c>
      <c r="C30" s="45">
        <v>58974</v>
      </c>
      <c r="D30" s="15" t="s">
        <v>63</v>
      </c>
      <c r="E30" s="15" t="s">
        <v>88</v>
      </c>
      <c r="F30" s="59">
        <v>6264</v>
      </c>
    </row>
    <row r="31" spans="2:6" s="32" customFormat="1" x14ac:dyDescent="0.35">
      <c r="B31" s="15" t="s">
        <v>61</v>
      </c>
      <c r="C31" s="45">
        <v>58975</v>
      </c>
      <c r="D31" s="15" t="s">
        <v>64</v>
      </c>
      <c r="E31" s="15" t="s">
        <v>89</v>
      </c>
      <c r="F31" s="59">
        <v>580</v>
      </c>
    </row>
    <row r="32" spans="2:6" s="32" customFormat="1" x14ac:dyDescent="0.35">
      <c r="B32" s="15" t="s">
        <v>61</v>
      </c>
      <c r="C32" s="45">
        <v>58976</v>
      </c>
      <c r="D32" s="15" t="s">
        <v>64</v>
      </c>
      <c r="E32" s="15" t="s">
        <v>90</v>
      </c>
      <c r="F32" s="59">
        <v>1328.2</v>
      </c>
    </row>
    <row r="33" spans="2:6" s="32" customFormat="1" ht="18" customHeight="1" x14ac:dyDescent="0.35">
      <c r="B33" s="15" t="s">
        <v>61</v>
      </c>
      <c r="C33" s="45">
        <v>58977</v>
      </c>
      <c r="D33" s="15" t="s">
        <v>64</v>
      </c>
      <c r="E33" s="15" t="s">
        <v>91</v>
      </c>
      <c r="F33" s="59">
        <v>5000.01</v>
      </c>
    </row>
    <row r="34" spans="2:6" s="32" customFormat="1" ht="18" customHeight="1" x14ac:dyDescent="0.35">
      <c r="B34" s="15" t="s">
        <v>65</v>
      </c>
      <c r="C34" s="45">
        <v>58978</v>
      </c>
      <c r="D34" s="15" t="s">
        <v>66</v>
      </c>
      <c r="E34" s="15" t="s">
        <v>92</v>
      </c>
      <c r="F34" s="59">
        <v>778919.7</v>
      </c>
    </row>
    <row r="35" spans="2:6" s="32" customFormat="1" ht="18" customHeight="1" x14ac:dyDescent="0.35">
      <c r="B35" s="15" t="s">
        <v>65</v>
      </c>
      <c r="C35" s="45">
        <v>58979</v>
      </c>
      <c r="D35" s="15" t="s">
        <v>67</v>
      </c>
      <c r="E35" s="15" t="s">
        <v>93</v>
      </c>
      <c r="F35" s="59">
        <v>0</v>
      </c>
    </row>
    <row r="36" spans="2:6" s="32" customFormat="1" ht="18" customHeight="1" x14ac:dyDescent="0.35">
      <c r="B36" s="15" t="s">
        <v>65</v>
      </c>
      <c r="C36" s="45">
        <v>58980</v>
      </c>
      <c r="D36" s="15" t="s">
        <v>94</v>
      </c>
      <c r="E36" s="15" t="s">
        <v>95</v>
      </c>
      <c r="F36" s="59">
        <v>2461.4</v>
      </c>
    </row>
    <row r="37" spans="2:6" s="32" customFormat="1" ht="18" customHeight="1" x14ac:dyDescent="0.35">
      <c r="B37" s="15" t="s">
        <v>65</v>
      </c>
      <c r="C37" s="45">
        <v>58981</v>
      </c>
      <c r="D37" s="15" t="s">
        <v>67</v>
      </c>
      <c r="E37" s="15" t="s">
        <v>93</v>
      </c>
      <c r="F37" s="59">
        <v>3595</v>
      </c>
    </row>
    <row r="38" spans="2:6" s="32" customFormat="1" ht="18" customHeight="1" x14ac:dyDescent="0.35">
      <c r="B38" s="15" t="s">
        <v>69</v>
      </c>
      <c r="C38" s="45">
        <v>58982</v>
      </c>
      <c r="D38" s="15" t="s">
        <v>18</v>
      </c>
      <c r="E38" s="54" t="s">
        <v>142</v>
      </c>
      <c r="F38" s="59">
        <v>6588.8</v>
      </c>
    </row>
    <row r="39" spans="2:6" s="32" customFormat="1" ht="18" customHeight="1" x14ac:dyDescent="0.35">
      <c r="B39" s="15" t="s">
        <v>69</v>
      </c>
      <c r="C39" s="45">
        <v>58983</v>
      </c>
      <c r="D39" s="15" t="s">
        <v>131</v>
      </c>
      <c r="E39" s="54" t="s">
        <v>142</v>
      </c>
      <c r="F39" s="59">
        <v>6221.4</v>
      </c>
    </row>
    <row r="40" spans="2:6" s="32" customFormat="1" ht="18" customHeight="1" x14ac:dyDescent="0.35">
      <c r="B40" s="15" t="s">
        <v>69</v>
      </c>
      <c r="C40" s="45">
        <v>58984</v>
      </c>
      <c r="D40" s="15" t="s">
        <v>132</v>
      </c>
      <c r="E40" s="54" t="s">
        <v>142</v>
      </c>
      <c r="F40" s="59">
        <v>4130</v>
      </c>
    </row>
    <row r="41" spans="2:6" s="32" customFormat="1" ht="18" customHeight="1" x14ac:dyDescent="0.35">
      <c r="B41" s="15" t="s">
        <v>69</v>
      </c>
      <c r="C41" s="45">
        <v>58985</v>
      </c>
      <c r="D41" s="15" t="s">
        <v>133</v>
      </c>
      <c r="E41" s="54" t="s">
        <v>142</v>
      </c>
      <c r="F41" s="59">
        <v>8251.7999999999993</v>
      </c>
    </row>
    <row r="42" spans="2:6" s="32" customFormat="1" ht="18" customHeight="1" x14ac:dyDescent="0.35">
      <c r="B42" s="15" t="s">
        <v>69</v>
      </c>
      <c r="C42" s="45">
        <v>58986</v>
      </c>
      <c r="D42" s="15" t="s">
        <v>143</v>
      </c>
      <c r="E42" s="54" t="s">
        <v>142</v>
      </c>
      <c r="F42" s="59">
        <v>3129</v>
      </c>
    </row>
    <row r="43" spans="2:6" s="32" customFormat="1" ht="18" customHeight="1" x14ac:dyDescent="0.35">
      <c r="B43" s="15" t="s">
        <v>69</v>
      </c>
      <c r="C43" s="45">
        <v>58987</v>
      </c>
      <c r="D43" s="15" t="s">
        <v>134</v>
      </c>
      <c r="E43" s="54" t="s">
        <v>142</v>
      </c>
      <c r="F43" s="59">
        <v>1871.2</v>
      </c>
    </row>
    <row r="44" spans="2:6" s="32" customFormat="1" ht="18" customHeight="1" x14ac:dyDescent="0.35">
      <c r="B44" s="15" t="s">
        <v>69</v>
      </c>
      <c r="C44" s="45">
        <v>58988</v>
      </c>
      <c r="D44" s="15" t="s">
        <v>135</v>
      </c>
      <c r="E44" s="54" t="s">
        <v>142</v>
      </c>
      <c r="F44" s="59">
        <v>6720.4</v>
      </c>
    </row>
    <row r="45" spans="2:6" s="32" customFormat="1" ht="18" customHeight="1" x14ac:dyDescent="0.35">
      <c r="B45" s="15" t="s">
        <v>69</v>
      </c>
      <c r="C45" s="45">
        <v>58989</v>
      </c>
      <c r="D45" s="15" t="s">
        <v>16</v>
      </c>
      <c r="E45" s="54" t="s">
        <v>142</v>
      </c>
      <c r="F45" s="59">
        <v>5629</v>
      </c>
    </row>
    <row r="46" spans="2:6" s="32" customFormat="1" ht="18" customHeight="1" x14ac:dyDescent="0.35">
      <c r="B46" s="15" t="s">
        <v>69</v>
      </c>
      <c r="C46" s="45">
        <v>58990</v>
      </c>
      <c r="D46" s="15" t="s">
        <v>136</v>
      </c>
      <c r="E46" s="54" t="s">
        <v>142</v>
      </c>
      <c r="F46" s="59">
        <v>9554.4</v>
      </c>
    </row>
    <row r="47" spans="2:6" s="32" customFormat="1" ht="18" customHeight="1" x14ac:dyDescent="0.35">
      <c r="B47" s="15" t="s">
        <v>69</v>
      </c>
      <c r="C47" s="45">
        <v>58991</v>
      </c>
      <c r="D47" s="15" t="s">
        <v>149</v>
      </c>
      <c r="E47" s="54" t="s">
        <v>142</v>
      </c>
      <c r="F47" s="59">
        <v>12539.4</v>
      </c>
    </row>
    <row r="48" spans="2:6" s="32" customFormat="1" ht="18" customHeight="1" x14ac:dyDescent="0.35">
      <c r="B48" s="15" t="s">
        <v>69</v>
      </c>
      <c r="C48" s="45">
        <v>58992</v>
      </c>
      <c r="D48" s="15" t="s">
        <v>137</v>
      </c>
      <c r="E48" s="54" t="s">
        <v>142</v>
      </c>
      <c r="F48" s="59">
        <v>8753.4</v>
      </c>
    </row>
    <row r="49" spans="2:6" s="32" customFormat="1" ht="18" customHeight="1" x14ac:dyDescent="0.35">
      <c r="B49" s="15" t="s">
        <v>69</v>
      </c>
      <c r="C49" s="45">
        <v>58993</v>
      </c>
      <c r="D49" s="15" t="s">
        <v>138</v>
      </c>
      <c r="E49" s="54" t="s">
        <v>142</v>
      </c>
      <c r="F49" s="59">
        <v>15437.8</v>
      </c>
    </row>
    <row r="50" spans="2:6" s="32" customFormat="1" ht="18" customHeight="1" x14ac:dyDescent="0.35">
      <c r="B50" s="15" t="s">
        <v>69</v>
      </c>
      <c r="C50" s="45">
        <v>58994</v>
      </c>
      <c r="D50" s="15" t="s">
        <v>17</v>
      </c>
      <c r="E50" s="54" t="s">
        <v>142</v>
      </c>
      <c r="F50" s="59">
        <v>6784</v>
      </c>
    </row>
    <row r="51" spans="2:6" s="32" customFormat="1" ht="18" customHeight="1" x14ac:dyDescent="0.35">
      <c r="B51" s="15" t="s">
        <v>69</v>
      </c>
      <c r="C51" s="45">
        <v>58995</v>
      </c>
      <c r="D51" s="15" t="s">
        <v>139</v>
      </c>
      <c r="E51" s="54" t="s">
        <v>144</v>
      </c>
      <c r="F51" s="59">
        <v>3400</v>
      </c>
    </row>
    <row r="52" spans="2:6" s="32" customFormat="1" ht="18" customHeight="1" x14ac:dyDescent="0.35">
      <c r="B52" s="15" t="s">
        <v>69</v>
      </c>
      <c r="C52" s="45">
        <v>58996</v>
      </c>
      <c r="D52" s="15" t="s">
        <v>140</v>
      </c>
      <c r="E52" s="54" t="s">
        <v>145</v>
      </c>
      <c r="F52" s="59">
        <v>1249</v>
      </c>
    </row>
    <row r="53" spans="2:6" s="32" customFormat="1" ht="18" customHeight="1" x14ac:dyDescent="0.35">
      <c r="B53" s="15" t="s">
        <v>83</v>
      </c>
      <c r="C53" s="45">
        <v>58997</v>
      </c>
      <c r="D53" s="15" t="s">
        <v>28</v>
      </c>
      <c r="E53" s="54" t="s">
        <v>146</v>
      </c>
      <c r="F53" s="33">
        <v>17028</v>
      </c>
    </row>
    <row r="54" spans="2:6" s="32" customFormat="1" ht="18" customHeight="1" x14ac:dyDescent="0.35">
      <c r="B54" s="15" t="s">
        <v>109</v>
      </c>
      <c r="C54" s="45">
        <v>58998</v>
      </c>
      <c r="D54" s="15" t="s">
        <v>110</v>
      </c>
      <c r="E54" s="15" t="s">
        <v>119</v>
      </c>
      <c r="F54" s="33">
        <v>400</v>
      </c>
    </row>
    <row r="55" spans="2:6" s="32" customFormat="1" ht="18" customHeight="1" x14ac:dyDescent="0.35">
      <c r="B55" s="15" t="s">
        <v>109</v>
      </c>
      <c r="C55" s="45">
        <v>58999</v>
      </c>
      <c r="D55" s="15" t="s">
        <v>111</v>
      </c>
      <c r="E55" s="15" t="s">
        <v>120</v>
      </c>
      <c r="F55" s="33">
        <v>47584.15</v>
      </c>
    </row>
    <row r="56" spans="2:6" s="32" customFormat="1" ht="18" customHeight="1" x14ac:dyDescent="0.35">
      <c r="B56" s="15" t="s">
        <v>109</v>
      </c>
      <c r="C56" s="45">
        <v>59000</v>
      </c>
      <c r="D56" s="15" t="s">
        <v>112</v>
      </c>
      <c r="E56" s="15" t="s">
        <v>121</v>
      </c>
      <c r="F56" s="33">
        <v>2320</v>
      </c>
    </row>
    <row r="57" spans="2:6" s="32" customFormat="1" ht="18" customHeight="1" x14ac:dyDescent="0.35">
      <c r="B57" s="15" t="s">
        <v>109</v>
      </c>
      <c r="C57" s="45">
        <v>59001</v>
      </c>
      <c r="D57" s="15" t="s">
        <v>113</v>
      </c>
      <c r="E57" s="15" t="s">
        <v>122</v>
      </c>
      <c r="F57" s="33">
        <v>2728</v>
      </c>
    </row>
    <row r="58" spans="2:6" s="32" customFormat="1" ht="18" customHeight="1" x14ac:dyDescent="0.35">
      <c r="B58" s="15" t="s">
        <v>114</v>
      </c>
      <c r="C58" s="45">
        <v>59002</v>
      </c>
      <c r="D58" s="15" t="s">
        <v>111</v>
      </c>
      <c r="E58" s="15" t="s">
        <v>123</v>
      </c>
      <c r="F58" s="33">
        <v>3088.06</v>
      </c>
    </row>
    <row r="59" spans="2:6" s="32" customFormat="1" ht="18" customHeight="1" x14ac:dyDescent="0.35">
      <c r="B59" s="15" t="s">
        <v>115</v>
      </c>
      <c r="C59" s="45">
        <v>59003</v>
      </c>
      <c r="D59" s="15" t="s">
        <v>116</v>
      </c>
      <c r="E59" s="15" t="s">
        <v>124</v>
      </c>
      <c r="F59" s="33">
        <v>3538</v>
      </c>
    </row>
    <row r="60" spans="2:6" s="32" customFormat="1" ht="18" customHeight="1" x14ac:dyDescent="0.35">
      <c r="B60" s="15" t="s">
        <v>115</v>
      </c>
      <c r="C60" s="45">
        <v>59004</v>
      </c>
      <c r="D60" s="15" t="s">
        <v>15</v>
      </c>
      <c r="E60" s="15" t="s">
        <v>125</v>
      </c>
      <c r="F60" s="33">
        <v>19720</v>
      </c>
    </row>
    <row r="61" spans="2:6" s="32" customFormat="1" ht="18" customHeight="1" x14ac:dyDescent="0.35">
      <c r="B61" s="15" t="s">
        <v>115</v>
      </c>
      <c r="C61" s="45">
        <v>59005</v>
      </c>
      <c r="D61" s="15" t="s">
        <v>117</v>
      </c>
      <c r="E61" s="15" t="s">
        <v>126</v>
      </c>
      <c r="F61" s="33">
        <v>75019.399999999994</v>
      </c>
    </row>
    <row r="62" spans="2:6" s="32" customFormat="1" ht="18" customHeight="1" x14ac:dyDescent="0.35">
      <c r="B62" s="15" t="s">
        <v>150</v>
      </c>
      <c r="C62" s="45">
        <v>59006</v>
      </c>
      <c r="D62" s="15" t="s">
        <v>116</v>
      </c>
      <c r="E62" s="15" t="s">
        <v>166</v>
      </c>
      <c r="F62" s="33">
        <v>0</v>
      </c>
    </row>
    <row r="63" spans="2:6" s="32" customFormat="1" ht="18" customHeight="1" x14ac:dyDescent="0.35">
      <c r="B63" s="15" t="s">
        <v>150</v>
      </c>
      <c r="C63" s="45">
        <v>59007</v>
      </c>
      <c r="D63" s="15" t="s">
        <v>151</v>
      </c>
      <c r="E63" s="15" t="s">
        <v>167</v>
      </c>
      <c r="F63" s="33">
        <v>6449.6</v>
      </c>
    </row>
    <row r="64" spans="2:6" s="32" customFormat="1" ht="18" customHeight="1" x14ac:dyDescent="0.35">
      <c r="B64" s="15" t="s">
        <v>152</v>
      </c>
      <c r="C64" s="45">
        <v>59008</v>
      </c>
      <c r="D64" s="15" t="s">
        <v>153</v>
      </c>
      <c r="E64" s="15" t="s">
        <v>168</v>
      </c>
      <c r="F64" s="33">
        <v>2500</v>
      </c>
    </row>
    <row r="65" spans="2:6" s="32" customFormat="1" ht="18" customHeight="1" x14ac:dyDescent="0.35">
      <c r="B65" s="15" t="s">
        <v>152</v>
      </c>
      <c r="C65" s="45">
        <v>59009</v>
      </c>
      <c r="D65" s="15" t="s">
        <v>154</v>
      </c>
      <c r="E65" s="15" t="s">
        <v>169</v>
      </c>
      <c r="F65" s="33">
        <v>7972.51</v>
      </c>
    </row>
    <row r="66" spans="2:6" s="32" customFormat="1" ht="18" customHeight="1" x14ac:dyDescent="0.35">
      <c r="B66" s="15" t="s">
        <v>152</v>
      </c>
      <c r="C66" s="45">
        <v>59010</v>
      </c>
      <c r="D66" s="15" t="s">
        <v>116</v>
      </c>
      <c r="E66" s="15" t="s">
        <v>170</v>
      </c>
      <c r="F66" s="33">
        <v>3016</v>
      </c>
    </row>
    <row r="67" spans="2:6" s="32" customFormat="1" ht="18" customHeight="1" x14ac:dyDescent="0.35">
      <c r="B67" s="15" t="s">
        <v>152</v>
      </c>
      <c r="C67" s="45">
        <v>59011</v>
      </c>
      <c r="D67" s="15" t="s">
        <v>155</v>
      </c>
      <c r="E67" s="15" t="s">
        <v>171</v>
      </c>
      <c r="F67" s="33">
        <v>13888.98</v>
      </c>
    </row>
    <row r="68" spans="2:6" s="32" customFormat="1" ht="18" customHeight="1" x14ac:dyDescent="0.35">
      <c r="B68" s="15" t="s">
        <v>152</v>
      </c>
      <c r="C68" s="45">
        <v>59012</v>
      </c>
      <c r="D68" s="15" t="s">
        <v>155</v>
      </c>
      <c r="E68" s="15" t="s">
        <v>172</v>
      </c>
      <c r="F68" s="33">
        <v>12596.62</v>
      </c>
    </row>
    <row r="69" spans="2:6" s="32" customFormat="1" ht="18" customHeight="1" x14ac:dyDescent="0.35">
      <c r="B69" s="15" t="s">
        <v>157</v>
      </c>
      <c r="C69" s="45">
        <v>59013</v>
      </c>
      <c r="D69" s="15" t="s">
        <v>116</v>
      </c>
      <c r="E69" s="15" t="s">
        <v>173</v>
      </c>
      <c r="F69" s="33">
        <v>32364</v>
      </c>
    </row>
    <row r="70" spans="2:6" s="32" customFormat="1" ht="18" customHeight="1" x14ac:dyDescent="0.35">
      <c r="B70" s="15" t="s">
        <v>157</v>
      </c>
      <c r="C70" s="45">
        <v>59014</v>
      </c>
      <c r="D70" s="15" t="s">
        <v>63</v>
      </c>
      <c r="E70" s="15" t="s">
        <v>174</v>
      </c>
      <c r="F70" s="33">
        <v>3804.8</v>
      </c>
    </row>
    <row r="71" spans="2:6" s="32" customFormat="1" ht="18" customHeight="1" x14ac:dyDescent="0.35">
      <c r="B71" s="15" t="s">
        <v>157</v>
      </c>
      <c r="C71" s="45">
        <v>59015</v>
      </c>
      <c r="D71" s="15" t="s">
        <v>158</v>
      </c>
      <c r="E71" s="15" t="s">
        <v>175</v>
      </c>
      <c r="F71" s="33">
        <v>899.67</v>
      </c>
    </row>
    <row r="72" spans="2:6" s="32" customFormat="1" ht="18" customHeight="1" x14ac:dyDescent="0.35">
      <c r="B72" s="43" t="s">
        <v>161</v>
      </c>
      <c r="C72" s="60">
        <v>59016</v>
      </c>
      <c r="D72" s="43" t="s">
        <v>184</v>
      </c>
      <c r="E72" s="54" t="s">
        <v>188</v>
      </c>
      <c r="F72" s="73">
        <v>6969.8</v>
      </c>
    </row>
    <row r="73" spans="2:6" s="32" customFormat="1" ht="18" customHeight="1" x14ac:dyDescent="0.35">
      <c r="B73" s="43" t="s">
        <v>161</v>
      </c>
      <c r="C73" s="60">
        <v>59017</v>
      </c>
      <c r="D73" s="43" t="s">
        <v>18</v>
      </c>
      <c r="E73" s="54" t="s">
        <v>188</v>
      </c>
      <c r="F73" s="73">
        <v>6137.6</v>
      </c>
    </row>
    <row r="74" spans="2:6" s="32" customFormat="1" ht="18" customHeight="1" x14ac:dyDescent="0.35">
      <c r="B74" s="43" t="s">
        <v>161</v>
      </c>
      <c r="C74" s="60">
        <v>59018</v>
      </c>
      <c r="D74" s="43" t="s">
        <v>131</v>
      </c>
      <c r="E74" s="54" t="s">
        <v>188</v>
      </c>
      <c r="F74" s="73">
        <v>5432.4</v>
      </c>
    </row>
    <row r="75" spans="2:6" s="32" customFormat="1" ht="18" customHeight="1" x14ac:dyDescent="0.35">
      <c r="B75" s="43" t="s">
        <v>161</v>
      </c>
      <c r="C75" s="60">
        <v>59019</v>
      </c>
      <c r="D75" s="43" t="s">
        <v>132</v>
      </c>
      <c r="E75" s="54" t="s">
        <v>188</v>
      </c>
      <c r="F75" s="73">
        <v>3963.8</v>
      </c>
    </row>
    <row r="76" spans="2:6" s="32" customFormat="1" ht="18" customHeight="1" x14ac:dyDescent="0.35">
      <c r="B76" s="43" t="s">
        <v>161</v>
      </c>
      <c r="C76" s="60">
        <v>59020</v>
      </c>
      <c r="D76" s="43" t="s">
        <v>133</v>
      </c>
      <c r="E76" s="54" t="s">
        <v>188</v>
      </c>
      <c r="F76" s="73">
        <v>8064.4</v>
      </c>
    </row>
    <row r="77" spans="2:6" s="32" customFormat="1" ht="18" customHeight="1" x14ac:dyDescent="0.35">
      <c r="B77" s="43" t="s">
        <v>161</v>
      </c>
      <c r="C77" s="60">
        <v>59021</v>
      </c>
      <c r="D77" s="43" t="s">
        <v>185</v>
      </c>
      <c r="E77" s="54" t="s">
        <v>188</v>
      </c>
      <c r="F77" s="73">
        <v>2806.2</v>
      </c>
    </row>
    <row r="78" spans="2:6" s="32" customFormat="1" ht="18" customHeight="1" x14ac:dyDescent="0.35">
      <c r="B78" s="43" t="s">
        <v>161</v>
      </c>
      <c r="C78" s="60">
        <v>59022</v>
      </c>
      <c r="D78" s="43" t="s">
        <v>134</v>
      </c>
      <c r="E78" s="54" t="s">
        <v>188</v>
      </c>
      <c r="F78" s="73">
        <v>1871.2</v>
      </c>
    </row>
    <row r="79" spans="2:6" s="32" customFormat="1" ht="18" customHeight="1" x14ac:dyDescent="0.35">
      <c r="B79" s="43" t="s">
        <v>161</v>
      </c>
      <c r="C79" s="60">
        <v>59023</v>
      </c>
      <c r="D79" s="43" t="s">
        <v>135</v>
      </c>
      <c r="E79" s="54" t="s">
        <v>188</v>
      </c>
      <c r="F79" s="73">
        <v>6720.4</v>
      </c>
    </row>
    <row r="80" spans="2:6" s="32" customFormat="1" ht="18" customHeight="1" x14ac:dyDescent="0.35">
      <c r="B80" s="43" t="s">
        <v>161</v>
      </c>
      <c r="C80" s="60">
        <v>59024</v>
      </c>
      <c r="D80" s="43" t="s">
        <v>16</v>
      </c>
      <c r="E80" s="54" t="s">
        <v>188</v>
      </c>
      <c r="F80" s="73">
        <v>5628.8</v>
      </c>
    </row>
    <row r="81" spans="2:6" s="32" customFormat="1" ht="18" customHeight="1" x14ac:dyDescent="0.35">
      <c r="B81" s="43" t="s">
        <v>161</v>
      </c>
      <c r="C81" s="60">
        <v>59025</v>
      </c>
      <c r="D81" s="43" t="s">
        <v>136</v>
      </c>
      <c r="E81" s="54" t="s">
        <v>188</v>
      </c>
      <c r="F81" s="73">
        <v>9554.4</v>
      </c>
    </row>
    <row r="82" spans="2:6" s="32" customFormat="1" ht="18" customHeight="1" x14ac:dyDescent="0.35">
      <c r="B82" s="43" t="s">
        <v>161</v>
      </c>
      <c r="C82" s="60">
        <v>59026</v>
      </c>
      <c r="D82" s="15" t="s">
        <v>149</v>
      </c>
      <c r="E82" s="54" t="s">
        <v>188</v>
      </c>
      <c r="F82" s="73">
        <v>12539.4</v>
      </c>
    </row>
    <row r="83" spans="2:6" s="32" customFormat="1" ht="18" customHeight="1" x14ac:dyDescent="0.35">
      <c r="B83" s="43" t="s">
        <v>161</v>
      </c>
      <c r="C83" s="60">
        <v>59027</v>
      </c>
      <c r="D83" s="43" t="s">
        <v>137</v>
      </c>
      <c r="E83" s="54" t="s">
        <v>188</v>
      </c>
      <c r="F83" s="73">
        <v>8753.2000000000007</v>
      </c>
    </row>
    <row r="84" spans="2:6" s="32" customFormat="1" ht="18" customHeight="1" x14ac:dyDescent="0.35">
      <c r="B84" s="43" t="s">
        <v>161</v>
      </c>
      <c r="C84" s="60">
        <v>59028</v>
      </c>
      <c r="D84" s="43" t="s">
        <v>138</v>
      </c>
      <c r="E84" s="54" t="s">
        <v>188</v>
      </c>
      <c r="F84" s="73">
        <v>15859.6</v>
      </c>
    </row>
    <row r="85" spans="2:6" s="32" customFormat="1" ht="18" customHeight="1" x14ac:dyDescent="0.35">
      <c r="B85" s="43" t="s">
        <v>161</v>
      </c>
      <c r="C85" s="60">
        <v>59029</v>
      </c>
      <c r="D85" s="43" t="s">
        <v>17</v>
      </c>
      <c r="E85" s="54" t="s">
        <v>188</v>
      </c>
      <c r="F85" s="73">
        <v>6783.8</v>
      </c>
    </row>
    <row r="86" spans="2:6" s="32" customFormat="1" ht="18" customHeight="1" x14ac:dyDescent="0.35">
      <c r="B86" s="43" t="s">
        <v>161</v>
      </c>
      <c r="C86" s="60">
        <v>59030</v>
      </c>
      <c r="D86" s="43" t="s">
        <v>113</v>
      </c>
      <c r="E86" s="54" t="s">
        <v>189</v>
      </c>
      <c r="F86" s="61">
        <v>405</v>
      </c>
    </row>
    <row r="87" spans="2:6" s="32" customFormat="1" ht="18" customHeight="1" x14ac:dyDescent="0.35">
      <c r="B87" s="43" t="s">
        <v>161</v>
      </c>
      <c r="C87" s="60">
        <v>59031</v>
      </c>
      <c r="D87" s="43" t="s">
        <v>20</v>
      </c>
      <c r="E87" s="54" t="s">
        <v>43</v>
      </c>
      <c r="F87" s="73">
        <v>13983.94</v>
      </c>
    </row>
    <row r="88" spans="2:6" s="32" customFormat="1" ht="18" customHeight="1" x14ac:dyDescent="0.35">
      <c r="B88" s="43" t="s">
        <v>29</v>
      </c>
      <c r="C88" s="46">
        <v>5</v>
      </c>
      <c r="D88" s="43" t="s">
        <v>30</v>
      </c>
      <c r="E88" s="43" t="s">
        <v>30</v>
      </c>
      <c r="F88" s="57">
        <v>4060319.13</v>
      </c>
    </row>
    <row r="89" spans="2:6" s="47" customFormat="1" x14ac:dyDescent="0.35">
      <c r="B89" s="43" t="s">
        <v>29</v>
      </c>
      <c r="C89" s="46">
        <v>5</v>
      </c>
      <c r="D89" s="43" t="s">
        <v>13</v>
      </c>
      <c r="E89" s="43" t="s">
        <v>46</v>
      </c>
      <c r="F89" s="57">
        <v>8</v>
      </c>
    </row>
    <row r="90" spans="2:6" s="32" customFormat="1" ht="18" customHeight="1" x14ac:dyDescent="0.35">
      <c r="B90" s="43" t="s">
        <v>29</v>
      </c>
      <c r="C90" s="46">
        <v>5</v>
      </c>
      <c r="D90" s="43" t="s">
        <v>14</v>
      </c>
      <c r="E90" s="43" t="s">
        <v>47</v>
      </c>
      <c r="F90" s="57">
        <v>1.28</v>
      </c>
    </row>
    <row r="91" spans="2:6" s="32" customFormat="1" ht="18" customHeight="1" x14ac:dyDescent="0.35">
      <c r="B91" s="43" t="s">
        <v>29</v>
      </c>
      <c r="C91" s="46">
        <v>6</v>
      </c>
      <c r="D91" s="43" t="s">
        <v>31</v>
      </c>
      <c r="E91" s="43" t="s">
        <v>31</v>
      </c>
      <c r="F91" s="57">
        <v>121809.57</v>
      </c>
    </row>
    <row r="92" spans="2:6" s="32" customFormat="1" ht="18" customHeight="1" x14ac:dyDescent="0.35">
      <c r="B92" s="43" t="s">
        <v>29</v>
      </c>
      <c r="C92" s="46">
        <v>6</v>
      </c>
      <c r="D92" s="43" t="s">
        <v>13</v>
      </c>
      <c r="E92" s="43" t="s">
        <v>48</v>
      </c>
      <c r="F92" s="57">
        <v>8</v>
      </c>
    </row>
    <row r="93" spans="2:6" s="32" customFormat="1" ht="18" customHeight="1" x14ac:dyDescent="0.35">
      <c r="B93" s="43" t="s">
        <v>29</v>
      </c>
      <c r="C93" s="46">
        <v>6</v>
      </c>
      <c r="D93" s="43" t="s">
        <v>14</v>
      </c>
      <c r="E93" s="43" t="s">
        <v>49</v>
      </c>
      <c r="F93" s="57">
        <v>1.28</v>
      </c>
    </row>
    <row r="94" spans="2:6" s="32" customFormat="1" ht="18" customHeight="1" x14ac:dyDescent="0.35">
      <c r="B94" s="43" t="s">
        <v>29</v>
      </c>
      <c r="C94" s="46">
        <v>7</v>
      </c>
      <c r="D94" s="43" t="s">
        <v>32</v>
      </c>
      <c r="E94" s="43" t="s">
        <v>50</v>
      </c>
      <c r="F94" s="57">
        <v>20</v>
      </c>
    </row>
    <row r="95" spans="2:6" s="32" customFormat="1" ht="18" customHeight="1" x14ac:dyDescent="0.35">
      <c r="B95" s="43" t="s">
        <v>29</v>
      </c>
      <c r="C95" s="46">
        <v>7</v>
      </c>
      <c r="D95" s="43" t="s">
        <v>33</v>
      </c>
      <c r="E95" s="43" t="s">
        <v>51</v>
      </c>
      <c r="F95" s="57">
        <v>3.2</v>
      </c>
    </row>
    <row r="96" spans="2:6" s="32" customFormat="1" ht="18" customHeight="1" x14ac:dyDescent="0.35">
      <c r="B96" s="43" t="s">
        <v>29</v>
      </c>
      <c r="C96" s="46">
        <v>7</v>
      </c>
      <c r="D96" s="43" t="s">
        <v>32</v>
      </c>
      <c r="E96" s="43" t="s">
        <v>50</v>
      </c>
      <c r="F96" s="57">
        <v>80</v>
      </c>
    </row>
    <row r="97" spans="2:6" s="32" customFormat="1" ht="18" customHeight="1" x14ac:dyDescent="0.35">
      <c r="B97" s="43" t="s">
        <v>29</v>
      </c>
      <c r="C97" s="46">
        <v>7</v>
      </c>
      <c r="D97" s="43" t="s">
        <v>33</v>
      </c>
      <c r="E97" s="43" t="s">
        <v>51</v>
      </c>
      <c r="F97" s="57">
        <v>12.8</v>
      </c>
    </row>
    <row r="98" spans="2:6" s="32" customFormat="1" ht="18" customHeight="1" x14ac:dyDescent="0.35">
      <c r="B98" s="15" t="s">
        <v>65</v>
      </c>
      <c r="C98" s="16">
        <v>11</v>
      </c>
      <c r="D98" s="15" t="s">
        <v>68</v>
      </c>
      <c r="E98" s="35" t="s">
        <v>96</v>
      </c>
      <c r="F98" s="58">
        <v>-2967.01</v>
      </c>
    </row>
    <row r="99" spans="2:6" s="32" customFormat="1" ht="18" customHeight="1" x14ac:dyDescent="0.35">
      <c r="B99" s="15" t="s">
        <v>69</v>
      </c>
      <c r="C99" s="16">
        <v>22</v>
      </c>
      <c r="D99" s="15" t="s">
        <v>141</v>
      </c>
      <c r="E99" s="15" t="s">
        <v>148</v>
      </c>
      <c r="F99" s="33">
        <v>56975.4</v>
      </c>
    </row>
    <row r="100" spans="2:6" s="32" customFormat="1" ht="18" customHeight="1" x14ac:dyDescent="0.35">
      <c r="B100" s="62" t="s">
        <v>163</v>
      </c>
      <c r="C100" s="64">
        <v>37</v>
      </c>
      <c r="D100" s="62" t="s">
        <v>159</v>
      </c>
      <c r="E100" s="20" t="s">
        <v>164</v>
      </c>
      <c r="F100" s="63">
        <v>505.13</v>
      </c>
    </row>
    <row r="101" spans="2:6" s="32" customFormat="1" ht="18" customHeight="1" x14ac:dyDescent="0.35">
      <c r="B101" s="62" t="s">
        <v>163</v>
      </c>
      <c r="C101" s="64">
        <v>37</v>
      </c>
      <c r="D101" s="62" t="s">
        <v>160</v>
      </c>
      <c r="E101" s="26" t="s">
        <v>165</v>
      </c>
      <c r="F101" s="63">
        <v>80.819999999999993</v>
      </c>
    </row>
    <row r="102" spans="2:6" s="32" customFormat="1" ht="18" customHeight="1" x14ac:dyDescent="0.35">
      <c r="B102" s="15" t="s">
        <v>157</v>
      </c>
      <c r="C102" s="16">
        <v>42</v>
      </c>
      <c r="D102" s="15" t="s">
        <v>159</v>
      </c>
      <c r="E102" s="15" t="s">
        <v>164</v>
      </c>
      <c r="F102" s="33">
        <v>505.13</v>
      </c>
    </row>
    <row r="103" spans="2:6" s="32" customFormat="1" ht="18" customHeight="1" x14ac:dyDescent="0.35">
      <c r="B103" s="15" t="s">
        <v>157</v>
      </c>
      <c r="C103" s="16">
        <v>42</v>
      </c>
      <c r="D103" s="15" t="s">
        <v>160</v>
      </c>
      <c r="E103" s="54" t="s">
        <v>165</v>
      </c>
      <c r="F103" s="33">
        <v>80.819999999999993</v>
      </c>
    </row>
    <row r="104" spans="2:6" s="32" customFormat="1" ht="18" customHeight="1" x14ac:dyDescent="0.35">
      <c r="B104" s="43" t="s">
        <v>161</v>
      </c>
      <c r="C104" s="46">
        <v>46</v>
      </c>
      <c r="D104" s="43" t="s">
        <v>187</v>
      </c>
      <c r="E104" s="54" t="s">
        <v>190</v>
      </c>
      <c r="F104" s="33">
        <v>57724.800000000003</v>
      </c>
    </row>
    <row r="105" spans="2:6" s="32" customFormat="1" ht="18" customHeight="1" x14ac:dyDescent="0.35">
      <c r="B105" s="47"/>
      <c r="C105" s="47"/>
      <c r="D105" s="47"/>
      <c r="E105" s="47"/>
      <c r="F105" s="47"/>
    </row>
    <row r="106" spans="2:6" s="32" customFormat="1" ht="18" customHeight="1" thickBot="1" x14ac:dyDescent="0.4"/>
    <row r="107" spans="2:6" s="32" customFormat="1" ht="18" customHeight="1" thickBot="1" x14ac:dyDescent="0.4">
      <c r="F107" s="51">
        <f>SUM(F9:F104)</f>
        <v>23331244.379999992</v>
      </c>
    </row>
    <row r="108" spans="2:6" s="32" customFormat="1" x14ac:dyDescent="0.35"/>
    <row r="109" spans="2:6" s="32" customFormat="1" x14ac:dyDescent="0.35"/>
    <row r="110" spans="2:6" s="32" customFormat="1" x14ac:dyDescent="0.35"/>
    <row r="111" spans="2:6" s="32" customFormat="1" x14ac:dyDescent="0.35">
      <c r="B111" s="48" t="s">
        <v>7</v>
      </c>
      <c r="C111" s="49"/>
      <c r="D111" s="48"/>
      <c r="E111" s="49"/>
      <c r="F111" s="49"/>
    </row>
    <row r="112" spans="2:6" s="32" customFormat="1" ht="45" x14ac:dyDescent="0.35">
      <c r="B112" s="10" t="s">
        <v>2</v>
      </c>
      <c r="C112" s="11" t="s">
        <v>3</v>
      </c>
      <c r="D112" s="10" t="s">
        <v>4</v>
      </c>
      <c r="E112" s="10" t="s">
        <v>5</v>
      </c>
      <c r="F112" s="84">
        <f>SUM(F113:F148)</f>
        <v>33915541.820000015</v>
      </c>
    </row>
    <row r="113" spans="2:8" s="32" customFormat="1" x14ac:dyDescent="0.35">
      <c r="B113" s="15" t="s">
        <v>29</v>
      </c>
      <c r="C113" s="16">
        <v>2</v>
      </c>
      <c r="D113" s="15" t="s">
        <v>52</v>
      </c>
      <c r="E113" s="15" t="s">
        <v>52</v>
      </c>
      <c r="F113" s="33">
        <v>21727823</v>
      </c>
    </row>
    <row r="114" spans="2:8" s="32" customFormat="1" x14ac:dyDescent="0.35">
      <c r="B114" s="15" t="s">
        <v>29</v>
      </c>
      <c r="C114" s="16">
        <v>3</v>
      </c>
      <c r="D114" s="15" t="s">
        <v>53</v>
      </c>
      <c r="E114" s="15" t="s">
        <v>53</v>
      </c>
      <c r="F114" s="33">
        <v>288131.89</v>
      </c>
    </row>
    <row r="115" spans="2:8" s="32" customFormat="1" x14ac:dyDescent="0.35">
      <c r="B115" s="15" t="s">
        <v>29</v>
      </c>
      <c r="C115" s="16">
        <v>3</v>
      </c>
      <c r="D115" s="15" t="s">
        <v>54</v>
      </c>
      <c r="E115" s="15" t="s">
        <v>54</v>
      </c>
      <c r="F115" s="33">
        <v>288131.89</v>
      </c>
    </row>
    <row r="116" spans="2:8" s="32" customFormat="1" ht="18" customHeight="1" x14ac:dyDescent="0.35">
      <c r="B116" s="15" t="s">
        <v>29</v>
      </c>
      <c r="C116" s="16">
        <v>4</v>
      </c>
      <c r="D116" s="15" t="s">
        <v>55</v>
      </c>
      <c r="E116" s="15" t="s">
        <v>55</v>
      </c>
      <c r="F116" s="33">
        <v>17044.830000000002</v>
      </c>
      <c r="H116" s="69"/>
    </row>
    <row r="117" spans="2:8" s="32" customFormat="1" ht="18" customHeight="1" x14ac:dyDescent="0.35">
      <c r="B117" s="15" t="s">
        <v>34</v>
      </c>
      <c r="C117" s="16">
        <v>8</v>
      </c>
      <c r="D117" s="15" t="s">
        <v>56</v>
      </c>
      <c r="E117" s="15" t="s">
        <v>56</v>
      </c>
      <c r="F117" s="33">
        <v>781601.8</v>
      </c>
      <c r="H117" s="69"/>
    </row>
    <row r="118" spans="2:8" s="32" customFormat="1" ht="18" customHeight="1" x14ac:dyDescent="0.35">
      <c r="B118" s="15" t="s">
        <v>34</v>
      </c>
      <c r="C118" s="16">
        <v>9</v>
      </c>
      <c r="D118" s="15" t="s">
        <v>57</v>
      </c>
      <c r="E118" s="15" t="s">
        <v>57</v>
      </c>
      <c r="F118" s="33">
        <v>96942</v>
      </c>
      <c r="H118" s="69"/>
    </row>
    <row r="119" spans="2:8" s="32" customFormat="1" ht="18" customHeight="1" x14ac:dyDescent="0.35">
      <c r="B119" s="15" t="s">
        <v>34</v>
      </c>
      <c r="C119" s="16">
        <v>10</v>
      </c>
      <c r="D119" s="15" t="s">
        <v>58</v>
      </c>
      <c r="E119" s="15" t="s">
        <v>58</v>
      </c>
      <c r="F119" s="33">
        <v>203181.93</v>
      </c>
      <c r="H119" s="69"/>
    </row>
    <row r="120" spans="2:8" s="32" customFormat="1" ht="18" customHeight="1" x14ac:dyDescent="0.35">
      <c r="B120" s="15" t="s">
        <v>65</v>
      </c>
      <c r="C120" s="16">
        <v>12</v>
      </c>
      <c r="D120" s="15" t="s">
        <v>70</v>
      </c>
      <c r="E120" s="15" t="s">
        <v>97</v>
      </c>
      <c r="F120" s="33">
        <v>245766</v>
      </c>
      <c r="H120" s="69"/>
    </row>
    <row r="121" spans="2:8" ht="18" customHeight="1" x14ac:dyDescent="0.25">
      <c r="B121" s="15" t="s">
        <v>69</v>
      </c>
      <c r="C121" s="16">
        <v>13</v>
      </c>
      <c r="D121" s="15" t="s">
        <v>71</v>
      </c>
      <c r="E121" s="15" t="s">
        <v>97</v>
      </c>
      <c r="F121" s="33">
        <v>116000</v>
      </c>
      <c r="H121" s="68"/>
    </row>
    <row r="122" spans="2:8" ht="18" customHeight="1" x14ac:dyDescent="0.25">
      <c r="B122" s="15" t="s">
        <v>69</v>
      </c>
      <c r="C122" s="16">
        <v>14</v>
      </c>
      <c r="D122" s="15" t="s">
        <v>84</v>
      </c>
      <c r="E122" s="15" t="s">
        <v>108</v>
      </c>
      <c r="F122" s="33">
        <v>778919.7</v>
      </c>
      <c r="H122" s="68"/>
    </row>
    <row r="123" spans="2:8" s="32" customFormat="1" x14ac:dyDescent="0.35">
      <c r="B123" s="15" t="s">
        <v>69</v>
      </c>
      <c r="C123" s="16">
        <v>15</v>
      </c>
      <c r="D123" s="15" t="s">
        <v>72</v>
      </c>
      <c r="E123" s="15" t="s">
        <v>98</v>
      </c>
      <c r="F123" s="33">
        <v>70063.75</v>
      </c>
    </row>
    <row r="124" spans="2:8" s="32" customFormat="1" x14ac:dyDescent="0.35">
      <c r="B124" s="15" t="s">
        <v>69</v>
      </c>
      <c r="C124" s="16">
        <v>15</v>
      </c>
      <c r="D124" s="15" t="s">
        <v>73</v>
      </c>
      <c r="E124" s="15" t="s">
        <v>98</v>
      </c>
      <c r="F124" s="33">
        <v>70063.75</v>
      </c>
    </row>
    <row r="125" spans="2:8" s="32" customFormat="1" x14ac:dyDescent="0.35">
      <c r="B125" s="15" t="s">
        <v>69</v>
      </c>
      <c r="C125" s="16">
        <v>18</v>
      </c>
      <c r="D125" s="15" t="s">
        <v>74</v>
      </c>
      <c r="E125" s="15" t="s">
        <v>99</v>
      </c>
      <c r="F125" s="33">
        <v>288131.89</v>
      </c>
    </row>
    <row r="126" spans="2:8" s="32" customFormat="1" x14ac:dyDescent="0.35">
      <c r="B126" s="15" t="s">
        <v>69</v>
      </c>
      <c r="C126" s="16">
        <v>19</v>
      </c>
      <c r="D126" s="15" t="s">
        <v>75</v>
      </c>
      <c r="E126" s="15" t="s">
        <v>100</v>
      </c>
      <c r="F126" s="33">
        <v>300031.75</v>
      </c>
    </row>
    <row r="127" spans="2:8" s="32" customFormat="1" x14ac:dyDescent="0.35">
      <c r="B127" s="15" t="s">
        <v>69</v>
      </c>
      <c r="C127" s="16">
        <v>19</v>
      </c>
      <c r="D127" s="15" t="s">
        <v>76</v>
      </c>
      <c r="E127" s="15" t="s">
        <v>101</v>
      </c>
      <c r="F127" s="33">
        <v>300031.76</v>
      </c>
    </row>
    <row r="128" spans="2:8" s="32" customFormat="1" x14ac:dyDescent="0.35">
      <c r="B128" s="15" t="s">
        <v>69</v>
      </c>
      <c r="C128" s="16">
        <v>19</v>
      </c>
      <c r="D128" s="15" t="s">
        <v>77</v>
      </c>
      <c r="E128" s="15" t="s">
        <v>102</v>
      </c>
      <c r="F128" s="33">
        <v>300031.76</v>
      </c>
    </row>
    <row r="129" spans="2:7" s="32" customFormat="1" ht="15.75" x14ac:dyDescent="0.35">
      <c r="B129" s="15" t="s">
        <v>69</v>
      </c>
      <c r="C129" s="16">
        <v>19</v>
      </c>
      <c r="D129" s="15" t="s">
        <v>78</v>
      </c>
      <c r="E129" s="15" t="s">
        <v>103</v>
      </c>
      <c r="F129" s="33">
        <v>300031.76</v>
      </c>
      <c r="G129" s="40"/>
    </row>
    <row r="130" spans="2:7" s="40" customFormat="1" x14ac:dyDescent="0.3">
      <c r="B130" s="15" t="s">
        <v>69</v>
      </c>
      <c r="C130" s="16">
        <v>20</v>
      </c>
      <c r="D130" s="15" t="s">
        <v>79</v>
      </c>
      <c r="E130" s="15" t="s">
        <v>104</v>
      </c>
      <c r="F130" s="33">
        <v>1350230.2</v>
      </c>
    </row>
    <row r="131" spans="2:7" s="40" customFormat="1" x14ac:dyDescent="0.3">
      <c r="B131" s="15" t="s">
        <v>69</v>
      </c>
      <c r="C131" s="16">
        <v>21</v>
      </c>
      <c r="D131" s="15" t="s">
        <v>80</v>
      </c>
      <c r="E131" s="15" t="s">
        <v>105</v>
      </c>
      <c r="F131" s="33">
        <v>152586</v>
      </c>
    </row>
    <row r="132" spans="2:7" s="40" customFormat="1" x14ac:dyDescent="0.3">
      <c r="B132" s="15" t="s">
        <v>69</v>
      </c>
      <c r="C132" s="16">
        <v>23</v>
      </c>
      <c r="D132" s="15" t="s">
        <v>195</v>
      </c>
      <c r="E132" s="15" t="s">
        <v>196</v>
      </c>
      <c r="F132" s="33">
        <v>5063.33</v>
      </c>
    </row>
    <row r="133" spans="2:7" s="40" customFormat="1" x14ac:dyDescent="0.3">
      <c r="B133" s="15" t="s">
        <v>69</v>
      </c>
      <c r="C133" s="16">
        <v>24</v>
      </c>
      <c r="D133" s="15" t="s">
        <v>194</v>
      </c>
      <c r="E133" s="15" t="s">
        <v>182</v>
      </c>
      <c r="F133" s="33">
        <v>683829.71</v>
      </c>
    </row>
    <row r="134" spans="2:7" s="40" customFormat="1" x14ac:dyDescent="0.3">
      <c r="B134" s="15" t="s">
        <v>69</v>
      </c>
      <c r="C134" s="16">
        <v>25</v>
      </c>
      <c r="D134" s="15" t="s">
        <v>81</v>
      </c>
      <c r="E134" s="15" t="s">
        <v>106</v>
      </c>
      <c r="F134" s="33">
        <v>57920.42</v>
      </c>
    </row>
    <row r="135" spans="2:7" s="40" customFormat="1" x14ac:dyDescent="0.3">
      <c r="B135" s="15" t="s">
        <v>69</v>
      </c>
      <c r="C135" s="16">
        <v>26</v>
      </c>
      <c r="D135" s="15" t="s">
        <v>82</v>
      </c>
      <c r="E135" s="15" t="s">
        <v>107</v>
      </c>
      <c r="F135" s="33">
        <v>1468968.09</v>
      </c>
    </row>
    <row r="136" spans="2:7" s="40" customFormat="1" ht="15.75" x14ac:dyDescent="0.35">
      <c r="B136" s="15" t="s">
        <v>83</v>
      </c>
      <c r="C136" s="16">
        <v>29</v>
      </c>
      <c r="D136" s="15" t="s">
        <v>118</v>
      </c>
      <c r="E136" s="54" t="s">
        <v>148</v>
      </c>
      <c r="F136" s="70">
        <v>-7725</v>
      </c>
    </row>
    <row r="137" spans="2:7" s="40" customFormat="1" ht="15.75" x14ac:dyDescent="0.35">
      <c r="B137" s="15" t="s">
        <v>83</v>
      </c>
      <c r="C137" s="16">
        <v>29</v>
      </c>
      <c r="D137" s="15" t="s">
        <v>118</v>
      </c>
      <c r="E137" s="54" t="s">
        <v>148</v>
      </c>
      <c r="F137" s="70">
        <v>-7725</v>
      </c>
    </row>
    <row r="138" spans="2:7" s="40" customFormat="1" ht="15.75" x14ac:dyDescent="0.35">
      <c r="B138" s="15" t="s">
        <v>83</v>
      </c>
      <c r="C138" s="16">
        <v>33</v>
      </c>
      <c r="D138" s="52" t="s">
        <v>130</v>
      </c>
      <c r="E138" s="15" t="s">
        <v>128</v>
      </c>
      <c r="F138" s="33">
        <v>78626.17</v>
      </c>
    </row>
    <row r="139" spans="2:7" s="40" customFormat="1" ht="15.75" x14ac:dyDescent="0.35">
      <c r="B139" s="15" t="s">
        <v>83</v>
      </c>
      <c r="C139" s="16">
        <v>33</v>
      </c>
      <c r="D139" s="52" t="s">
        <v>130</v>
      </c>
      <c r="E139" s="15" t="s">
        <v>129</v>
      </c>
      <c r="F139" s="33">
        <v>78626.17</v>
      </c>
    </row>
    <row r="140" spans="2:7" s="40" customFormat="1" x14ac:dyDescent="0.3">
      <c r="B140" s="15" t="s">
        <v>114</v>
      </c>
      <c r="C140" s="16">
        <v>37</v>
      </c>
      <c r="D140" s="15" t="s">
        <v>118</v>
      </c>
      <c r="E140" s="15" t="s">
        <v>127</v>
      </c>
      <c r="F140" s="33">
        <v>7725</v>
      </c>
    </row>
    <row r="141" spans="2:7" s="40" customFormat="1" x14ac:dyDescent="0.3">
      <c r="B141" s="15" t="s">
        <v>150</v>
      </c>
      <c r="C141" s="16">
        <v>38</v>
      </c>
      <c r="D141" s="15" t="s">
        <v>176</v>
      </c>
      <c r="E141" s="15" t="s">
        <v>182</v>
      </c>
      <c r="F141" s="33">
        <v>530.84</v>
      </c>
    </row>
    <row r="142" spans="2:7" s="40" customFormat="1" x14ac:dyDescent="0.3">
      <c r="B142" s="15" t="s">
        <v>152</v>
      </c>
      <c r="C142" s="16">
        <v>40</v>
      </c>
      <c r="D142" s="15" t="s">
        <v>156</v>
      </c>
      <c r="E142" s="15" t="s">
        <v>183</v>
      </c>
      <c r="F142" s="33">
        <v>50673</v>
      </c>
    </row>
    <row r="143" spans="2:7" s="40" customFormat="1" x14ac:dyDescent="0.3">
      <c r="B143" s="15" t="s">
        <v>161</v>
      </c>
      <c r="C143" s="16">
        <v>44</v>
      </c>
      <c r="D143" s="15" t="s">
        <v>162</v>
      </c>
      <c r="E143" s="15" t="s">
        <v>181</v>
      </c>
      <c r="F143" s="33">
        <v>1372555.6</v>
      </c>
    </row>
    <row r="144" spans="2:7" s="40" customFormat="1" x14ac:dyDescent="0.3">
      <c r="B144" s="43" t="s">
        <v>161</v>
      </c>
      <c r="C144" s="16">
        <v>45</v>
      </c>
      <c r="D144" s="15" t="s">
        <v>186</v>
      </c>
      <c r="E144" s="15" t="s">
        <v>193</v>
      </c>
      <c r="F144" s="33">
        <v>158809.79999999999</v>
      </c>
    </row>
    <row r="145" spans="2:6" s="40" customFormat="1" x14ac:dyDescent="0.3">
      <c r="B145" s="15" t="s">
        <v>161</v>
      </c>
      <c r="C145" s="16">
        <v>47</v>
      </c>
      <c r="D145" s="15" t="s">
        <v>177</v>
      </c>
      <c r="E145" s="15" t="s">
        <v>180</v>
      </c>
      <c r="F145" s="33">
        <v>57797</v>
      </c>
    </row>
    <row r="146" spans="2:6" s="40" customFormat="1" x14ac:dyDescent="0.3">
      <c r="B146" s="15" t="s">
        <v>161</v>
      </c>
      <c r="C146" s="16">
        <v>48</v>
      </c>
      <c r="D146" s="15" t="s">
        <v>178</v>
      </c>
      <c r="E146" s="15" t="s">
        <v>179</v>
      </c>
      <c r="F146" s="33">
        <v>1426087.97</v>
      </c>
    </row>
    <row r="147" spans="2:6" s="40" customFormat="1" x14ac:dyDescent="0.3">
      <c r="B147" s="43" t="s">
        <v>161</v>
      </c>
      <c r="C147" s="46">
        <v>50</v>
      </c>
      <c r="D147" s="43" t="s">
        <v>191</v>
      </c>
      <c r="E147" s="43" t="s">
        <v>191</v>
      </c>
      <c r="F147" s="61">
        <v>682367.47</v>
      </c>
    </row>
    <row r="148" spans="2:6" s="40" customFormat="1" x14ac:dyDescent="0.3">
      <c r="B148" s="43" t="s">
        <v>161</v>
      </c>
      <c r="C148" s="46">
        <v>51</v>
      </c>
      <c r="D148" s="43" t="s">
        <v>192</v>
      </c>
      <c r="E148" s="43" t="s">
        <v>192</v>
      </c>
      <c r="F148" s="61">
        <v>126665.59</v>
      </c>
    </row>
    <row r="149" spans="2:6" s="40" customFormat="1" x14ac:dyDescent="0.3">
      <c r="B149" s="66"/>
      <c r="C149" s="67"/>
      <c r="D149" s="66"/>
      <c r="E149" s="66"/>
      <c r="F149" s="68"/>
    </row>
    <row r="150" spans="2:6" s="40" customFormat="1" ht="15.75" thickBot="1" x14ac:dyDescent="0.35">
      <c r="B150" s="66"/>
      <c r="C150" s="67"/>
      <c r="D150" s="66"/>
      <c r="E150" s="66"/>
      <c r="F150" s="68"/>
    </row>
    <row r="151" spans="2:6" s="40" customFormat="1" ht="16.5" thickBot="1" x14ac:dyDescent="0.4">
      <c r="B151" s="32"/>
      <c r="C151" s="32"/>
      <c r="D151" s="32"/>
      <c r="E151" s="32"/>
      <c r="F151" s="56">
        <f>SUM(F113:F150)</f>
        <v>33915541.820000015</v>
      </c>
    </row>
    <row r="152" spans="2:6" s="40" customFormat="1" x14ac:dyDescent="0.3"/>
    <row r="153" spans="2:6" s="40" customFormat="1" x14ac:dyDescent="0.3"/>
    <row r="154" spans="2:6" s="40" customFormat="1" x14ac:dyDescent="0.3"/>
    <row r="155" spans="2:6" s="40" customFormat="1" x14ac:dyDescent="0.3"/>
    <row r="156" spans="2:6" s="40" customFormat="1" x14ac:dyDescent="0.3"/>
    <row r="157" spans="2:6" s="40" customFormat="1" x14ac:dyDescent="0.3"/>
    <row r="158" spans="2:6" s="40" customFormat="1" x14ac:dyDescent="0.3"/>
    <row r="159" spans="2:6" s="40" customFormat="1" x14ac:dyDescent="0.3"/>
    <row r="160" spans="2:6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  <row r="210" s="40" customFormat="1" x14ac:dyDescent="0.3"/>
    <row r="211" s="40" customFormat="1" x14ac:dyDescent="0.3"/>
    <row r="212" s="40" customFormat="1" x14ac:dyDescent="0.3"/>
    <row r="213" s="40" customFormat="1" x14ac:dyDescent="0.3"/>
    <row r="214" s="40" customFormat="1" x14ac:dyDescent="0.3"/>
    <row r="215" s="40" customFormat="1" x14ac:dyDescent="0.3"/>
    <row r="216" s="40" customFormat="1" x14ac:dyDescent="0.3"/>
    <row r="217" s="40" customFormat="1" x14ac:dyDescent="0.3"/>
    <row r="218" s="40" customFormat="1" x14ac:dyDescent="0.3"/>
    <row r="219" s="40" customFormat="1" x14ac:dyDescent="0.3"/>
    <row r="220" s="40" customFormat="1" x14ac:dyDescent="0.3"/>
    <row r="221" s="40" customFormat="1" x14ac:dyDescent="0.3"/>
    <row r="222" s="40" customFormat="1" x14ac:dyDescent="0.3"/>
    <row r="223" s="40" customFormat="1" x14ac:dyDescent="0.3"/>
    <row r="224" s="40" customFormat="1" x14ac:dyDescent="0.3"/>
    <row r="225" s="40" customFormat="1" x14ac:dyDescent="0.3"/>
    <row r="226" s="40" customFormat="1" x14ac:dyDescent="0.3"/>
    <row r="227" s="40" customFormat="1" x14ac:dyDescent="0.3"/>
    <row r="228" s="40" customFormat="1" x14ac:dyDescent="0.3"/>
    <row r="229" s="40" customFormat="1" x14ac:dyDescent="0.3"/>
    <row r="230" s="40" customFormat="1" x14ac:dyDescent="0.3"/>
    <row r="231" s="40" customFormat="1" x14ac:dyDescent="0.3"/>
    <row r="232" s="40" customFormat="1" x14ac:dyDescent="0.3"/>
    <row r="233" s="40" customFormat="1" x14ac:dyDescent="0.3"/>
    <row r="234" s="40" customFormat="1" x14ac:dyDescent="0.3"/>
    <row r="235" s="40" customFormat="1" x14ac:dyDescent="0.3"/>
    <row r="236" s="40" customFormat="1" x14ac:dyDescent="0.3"/>
    <row r="237" s="40" customFormat="1" x14ac:dyDescent="0.3"/>
    <row r="238" s="40" customFormat="1" x14ac:dyDescent="0.3"/>
    <row r="239" s="40" customFormat="1" x14ac:dyDescent="0.3"/>
    <row r="240" s="40" customFormat="1" x14ac:dyDescent="0.3"/>
    <row r="241" spans="2:7" s="40" customFormat="1" x14ac:dyDescent="0.3"/>
    <row r="242" spans="2:7" s="40" customFormat="1" x14ac:dyDescent="0.3"/>
    <row r="243" spans="2:7" s="40" customFormat="1" x14ac:dyDescent="0.3"/>
    <row r="244" spans="2:7" s="40" customFormat="1" x14ac:dyDescent="0.3"/>
    <row r="245" spans="2:7" s="40" customFormat="1" x14ac:dyDescent="0.3"/>
    <row r="246" spans="2:7" s="40" customFormat="1" x14ac:dyDescent="0.3"/>
    <row r="247" spans="2:7" s="40" customFormat="1" x14ac:dyDescent="0.3"/>
    <row r="248" spans="2:7" s="40" customFormat="1" x14ac:dyDescent="0.3"/>
    <row r="249" spans="2:7" s="40" customFormat="1" x14ac:dyDescent="0.3"/>
    <row r="250" spans="2:7" s="40" customFormat="1" x14ac:dyDescent="0.3"/>
    <row r="251" spans="2:7" s="40" customFormat="1" x14ac:dyDescent="0.3"/>
    <row r="252" spans="2:7" s="40" customFormat="1" x14ac:dyDescent="0.3"/>
    <row r="253" spans="2:7" s="40" customFormat="1" ht="15.75" x14ac:dyDescent="0.3">
      <c r="G253"/>
    </row>
    <row r="254" spans="2:7" ht="15.75" x14ac:dyDescent="0.3">
      <c r="B254" s="40"/>
      <c r="C254" s="40"/>
      <c r="D254" s="40"/>
      <c r="E254" s="40"/>
      <c r="F254" s="40"/>
    </row>
    <row r="255" spans="2:7" ht="15.75" x14ac:dyDescent="0.3">
      <c r="B255" s="40"/>
      <c r="C255" s="40"/>
      <c r="D255" s="40"/>
      <c r="E255" s="40"/>
      <c r="F255" s="40"/>
    </row>
    <row r="256" spans="2:7" ht="15.75" x14ac:dyDescent="0.3">
      <c r="B256" s="40"/>
      <c r="C256" s="40"/>
      <c r="D256" s="40"/>
      <c r="E256" s="40"/>
      <c r="F256" s="40"/>
    </row>
    <row r="257" spans="2:6" ht="15.75" x14ac:dyDescent="0.3">
      <c r="B257" s="40"/>
      <c r="C257" s="40"/>
      <c r="D257" s="40"/>
      <c r="E257" s="40"/>
      <c r="F257" s="40"/>
    </row>
    <row r="258" spans="2:6" ht="15.75" x14ac:dyDescent="0.3">
      <c r="B258" s="40"/>
      <c r="C258" s="40"/>
      <c r="D258" s="40"/>
      <c r="E258" s="40"/>
      <c r="F258" s="40"/>
    </row>
    <row r="259" spans="2:6" ht="15.75" x14ac:dyDescent="0.3">
      <c r="B259" s="40"/>
      <c r="C259" s="40"/>
      <c r="D259" s="40"/>
      <c r="E259" s="40"/>
      <c r="F259" s="40"/>
    </row>
    <row r="260" spans="2:6" ht="15.75" x14ac:dyDescent="0.3">
      <c r="B260" s="40"/>
      <c r="C260" s="40"/>
      <c r="D260" s="40"/>
      <c r="E260" s="40"/>
      <c r="F260" s="40"/>
    </row>
    <row r="261" spans="2:6" ht="15.75" x14ac:dyDescent="0.3">
      <c r="B261" s="40"/>
      <c r="C261" s="40"/>
      <c r="D261" s="40"/>
      <c r="E261" s="40"/>
      <c r="F261" s="40"/>
    </row>
    <row r="262" spans="2:6" ht="15.75" x14ac:dyDescent="0.3">
      <c r="B262" s="40"/>
      <c r="C262" s="40"/>
      <c r="D262" s="40"/>
      <c r="E262" s="40"/>
      <c r="F262" s="40"/>
    </row>
    <row r="263" spans="2:6" ht="15.75" x14ac:dyDescent="0.3">
      <c r="B263" s="40"/>
      <c r="C263" s="40"/>
      <c r="D263" s="40"/>
      <c r="E263" s="40"/>
      <c r="F263" s="40"/>
    </row>
    <row r="264" spans="2:6" ht="15.75" x14ac:dyDescent="0.3">
      <c r="B264" s="40"/>
      <c r="C264" s="40"/>
      <c r="D264" s="40"/>
      <c r="E264" s="40"/>
      <c r="F264" s="40"/>
    </row>
    <row r="265" spans="2:6" ht="15.75" x14ac:dyDescent="0.3">
      <c r="B265" s="40"/>
      <c r="C265" s="40"/>
      <c r="D265" s="40"/>
      <c r="E265" s="40"/>
      <c r="F265" s="40"/>
    </row>
    <row r="266" spans="2:6" ht="15.75" x14ac:dyDescent="0.3">
      <c r="B266" s="40"/>
      <c r="C266" s="40"/>
      <c r="D266" s="40"/>
      <c r="E266" s="40"/>
      <c r="F266" s="40"/>
    </row>
    <row r="267" spans="2:6" ht="15.75" x14ac:dyDescent="0.3">
      <c r="B267" s="40"/>
      <c r="C267" s="40"/>
      <c r="D267" s="40"/>
      <c r="E267" s="40"/>
      <c r="F267" s="40"/>
    </row>
    <row r="268" spans="2:6" ht="15.75" x14ac:dyDescent="0.3">
      <c r="B268" s="40"/>
      <c r="C268" s="40"/>
      <c r="D268" s="40"/>
      <c r="E268" s="40"/>
      <c r="F268" s="40"/>
    </row>
    <row r="269" spans="2:6" ht="15.75" x14ac:dyDescent="0.3">
      <c r="B269" s="40"/>
      <c r="C269" s="40"/>
      <c r="D269" s="40"/>
      <c r="E269" s="40"/>
      <c r="F269" s="40"/>
    </row>
  </sheetData>
  <mergeCells count="2">
    <mergeCell ref="D3:F3"/>
    <mergeCell ref="D4:F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DEL 01</vt:lpstr>
      <vt:lpstr>DEL 04 AL 08</vt:lpstr>
      <vt:lpstr>DEL 11 AL 15</vt:lpstr>
      <vt:lpstr>DEL 18 AL 22</vt:lpstr>
      <vt:lpstr>DEL 25 AL 29 </vt:lpstr>
      <vt:lpstr>CONCENTRADO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Teresa Méndez Cisneros</dc:creator>
  <cp:lastModifiedBy>Daniela Bocanegra Toledo</cp:lastModifiedBy>
  <dcterms:created xsi:type="dcterms:W3CDTF">2016-03-07T17:05:24Z</dcterms:created>
  <dcterms:modified xsi:type="dcterms:W3CDTF">2016-05-10T20:50:51Z</dcterms:modified>
</cp:coreProperties>
</file>