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 despensa 2020" sheetId="1" r:id="rId1"/>
  </sheets>
  <definedNames>
    <definedName name="_xlnm._FilterDatabase" localSheetId="0" hidden="1">'todos despensa 2020'!$A$5:$I$149</definedName>
    <definedName name="_xlnm.Print_Titles" localSheetId="0">'todos despensa 2020'!$2:$5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2" i="1" l="1"/>
  <c r="D93" i="1"/>
  <c r="E93" i="1"/>
  <c r="F93" i="1"/>
  <c r="G93" i="1"/>
  <c r="H93" i="1"/>
  <c r="I93" i="1"/>
  <c r="C93" i="1"/>
  <c r="D143" i="1"/>
  <c r="E143" i="1"/>
  <c r="F143" i="1"/>
  <c r="G143" i="1"/>
  <c r="H143" i="1"/>
  <c r="I143" i="1"/>
  <c r="C143" i="1"/>
  <c r="D109" i="1"/>
  <c r="E109" i="1"/>
  <c r="F109" i="1"/>
  <c r="G109" i="1"/>
  <c r="H109" i="1"/>
  <c r="I109" i="1"/>
  <c r="C109" i="1"/>
  <c r="D138" i="1"/>
  <c r="E138" i="1"/>
  <c r="F138" i="1"/>
  <c r="G138" i="1"/>
  <c r="H138" i="1"/>
  <c r="I138" i="1"/>
  <c r="C138" i="1"/>
  <c r="D98" i="1"/>
  <c r="E98" i="1"/>
  <c r="F98" i="1"/>
  <c r="G98" i="1"/>
  <c r="H98" i="1"/>
  <c r="I98" i="1"/>
  <c r="C98" i="1"/>
  <c r="D122" i="1"/>
  <c r="E122" i="1"/>
  <c r="F122" i="1"/>
  <c r="G122" i="1"/>
  <c r="H122" i="1"/>
  <c r="I122" i="1"/>
  <c r="C122" i="1"/>
  <c r="D127" i="1"/>
  <c r="E127" i="1"/>
  <c r="F127" i="1"/>
  <c r="G127" i="1"/>
  <c r="H127" i="1"/>
  <c r="I127" i="1"/>
  <c r="C127" i="1"/>
  <c r="D117" i="1"/>
  <c r="E117" i="1"/>
  <c r="F117" i="1"/>
  <c r="G117" i="1"/>
  <c r="H117" i="1"/>
  <c r="I117" i="1"/>
  <c r="C117" i="1"/>
  <c r="D149" i="1"/>
  <c r="E149" i="1"/>
  <c r="F149" i="1"/>
  <c r="G149" i="1"/>
  <c r="H149" i="1"/>
  <c r="I149" i="1"/>
  <c r="C149" i="1"/>
  <c r="D104" i="1"/>
  <c r="E104" i="1"/>
  <c r="F104" i="1"/>
  <c r="G104" i="1"/>
  <c r="H104" i="1"/>
  <c r="I104" i="1"/>
  <c r="C104" i="1"/>
  <c r="D88" i="1"/>
  <c r="E88" i="1"/>
  <c r="F88" i="1"/>
  <c r="G88" i="1"/>
  <c r="H88" i="1"/>
  <c r="I88" i="1"/>
  <c r="C88" i="1"/>
  <c r="D80" i="1"/>
  <c r="E80" i="1"/>
  <c r="F80" i="1"/>
  <c r="G80" i="1"/>
  <c r="H80" i="1"/>
  <c r="I80" i="1"/>
  <c r="C80" i="1"/>
  <c r="D70" i="1"/>
  <c r="E70" i="1"/>
  <c r="F70" i="1"/>
  <c r="G70" i="1"/>
  <c r="H70" i="1"/>
  <c r="I70" i="1"/>
  <c r="C70" i="1"/>
  <c r="D58" i="1"/>
  <c r="E58" i="1"/>
  <c r="F58" i="1"/>
  <c r="G58" i="1"/>
  <c r="H58" i="1"/>
  <c r="I58" i="1"/>
  <c r="C58" i="1"/>
  <c r="D46" i="1"/>
  <c r="E46" i="1"/>
  <c r="F46" i="1"/>
  <c r="G46" i="1"/>
  <c r="H46" i="1"/>
  <c r="I46" i="1"/>
  <c r="C46" i="1"/>
  <c r="D36" i="1"/>
  <c r="E36" i="1"/>
  <c r="F36" i="1"/>
  <c r="G36" i="1"/>
  <c r="H36" i="1"/>
  <c r="I36" i="1"/>
  <c r="C36" i="1"/>
  <c r="D26" i="1"/>
  <c r="E26" i="1"/>
  <c r="F26" i="1"/>
  <c r="G26" i="1"/>
  <c r="H26" i="1"/>
  <c r="I26" i="1"/>
  <c r="C26" i="1"/>
  <c r="D152" i="1" l="1"/>
  <c r="I152" i="1"/>
  <c r="F152" i="1"/>
  <c r="E152" i="1"/>
  <c r="C152" i="1"/>
  <c r="G152" i="1"/>
  <c r="H152" i="1"/>
</calcChain>
</file>

<file path=xl/sharedStrings.xml><?xml version="1.0" encoding="utf-8"?>
<sst xmlns="http://schemas.openxmlformats.org/spreadsheetml/2006/main" count="326" uniqueCount="187">
  <si>
    <t>Código</t>
  </si>
  <si>
    <t>Empleado</t>
  </si>
  <si>
    <t>*TOTAL* *PERCEPCIONES*</t>
  </si>
  <si>
    <t>I.S.R. (mes)</t>
  </si>
  <si>
    <t>Ajuste al neto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</si>
  <si>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</si>
  <si>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</si>
  <si>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</si>
  <si>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</si>
  <si>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</si>
  <si>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</si>
  <si>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</si>
  <si>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</si>
  <si>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</si>
  <si>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</si>
  <si>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</si>
  <si>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</si>
  <si>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</si>
  <si>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</si>
  <si>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</si>
  <si>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</si>
  <si>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</si>
  <si>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</si>
  <si>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</si>
  <si>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</si>
  <si>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</si>
  <si>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</si>
  <si>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</si>
  <si>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</si>
  <si>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</si>
  <si>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</si>
  <si>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</si>
  <si>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</si>
  <si>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</si>
  <si>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</si>
  <si>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</si>
  <si>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</si>
  <si>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</si>
  <si>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</si>
  <si>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</si>
  <si>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</si>
  <si>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</si>
  <si>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</si>
  <si>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</si>
  <si>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</si>
  <si>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</si>
  <si>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</si>
  <si>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</si>
  <si>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</si>
  <si>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</si>
  <si>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</si>
  <si>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</si>
  <si>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</si>
  <si>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</si>
  <si>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</si>
  <si>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</si>
  <si>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</si>
  <si>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</si>
  <si>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</si>
  <si>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</si>
  <si>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</si>
  <si>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</si>
  <si>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</si>
  <si>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</si>
  <si>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</si>
  <si>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</si>
  <si>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</si>
  <si>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</si>
  <si>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</si>
  <si>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</si>
  <si>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</si>
  <si>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</si>
  <si>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</si>
  <si>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</si>
  <si>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</si>
  <si>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</si>
  <si>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</si>
  <si>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</si>
  <si>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</si>
  <si>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</si>
  <si>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</si>
  <si>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</si>
  <si>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</si>
  <si>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</si>
  <si>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</si>
  <si>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</si>
  <si>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</si>
  <si>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</si>
  <si>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</si>
  <si>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</si>
  <si>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</si>
  <si>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</si>
  <si>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</si>
  <si>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</si>
  <si>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</si>
  <si>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</si>
  <si>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</si>
  <si>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</si>
  <si>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</si>
  <si>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</si>
  <si>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</si>
  <si>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</si>
  <si>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</si>
  <si>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</si>
  <si>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</si>
  <si>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</si>
  <si>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</si>
  <si>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</si>
  <si>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</si>
  <si>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</si>
  <si>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</si>
  <si>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</si>
  <si>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</si>
  <si>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</si>
  <si>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</si>
  <si>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</si>
  <si>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</si>
  <si>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</si>
  <si>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</si>
  <si>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</si>
  <si>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</si>
  <si>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</si>
  <si>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</si>
  <si>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</si>
  <si>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</si>
  <si>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</si>
  <si>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</si>
  <si>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</si>
  <si>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</si>
  <si>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</si>
  <si>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</si>
  <si>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</si>
  <si>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</si>
  <si>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</si>
  <si>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</si>
  <si>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</si>
  <si>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</si>
  <si>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</si>
  <si>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</si>
  <si>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</si>
  <si>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</si>
  <si>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</si>
  <si>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</si>
  <si>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</si>
  <si>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</si>
  <si>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</si>
  <si>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</si>
  <si>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</si>
  <si>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</si>
  <si>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</si>
  <si>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>García González Zoad Jeanine</t>
  </si>
  <si>
    <t>Bustos Vásquez Silvia Guadalupe</t>
  </si>
  <si>
    <t>Vargas Bautista Claudia Alejandra</t>
  </si>
  <si>
    <t>Gudiño Flores Sahaira Sinai</t>
  </si>
  <si>
    <t>Domínguez González Francisco Javier</t>
  </si>
  <si>
    <t>Romero Castañeda Karla Iliana</t>
  </si>
  <si>
    <t>Navarro Borrayo Violeta</t>
  </si>
  <si>
    <t>Rivera Chávez Elba Margarita</t>
  </si>
  <si>
    <t>García Miranda Bryant Eduardo</t>
  </si>
  <si>
    <t>Meza Rincón Eduardo</t>
  </si>
  <si>
    <t>Ayuda para despensa 2019</t>
  </si>
  <si>
    <t>Ayuda para despensa 2020</t>
  </si>
  <si>
    <t>200110B010</t>
  </si>
  <si>
    <t>200110B011</t>
  </si>
  <si>
    <t>200110B012</t>
  </si>
  <si>
    <t>200110B013</t>
  </si>
  <si>
    <t>200110B014</t>
  </si>
  <si>
    <t>200111B016</t>
  </si>
  <si>
    <t>201610B015</t>
  </si>
  <si>
    <t>200111B015</t>
  </si>
  <si>
    <t>070101B007</t>
  </si>
  <si>
    <t>200111B017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</si>
  <si>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</si>
  <si>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</si>
  <si>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</si>
  <si>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</si>
  <si>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</si>
  <si>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 de Comunicación Social</t>
  </si>
  <si>
    <t>Departamento 9 Dirección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</si>
  <si>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</si>
  <si>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</si>
  <si>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</si>
  <si>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</si>
  <si>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</si>
  <si>
    <t>Instituto Electoral y de Participación Ciudadana del Estado de Jalisco</t>
  </si>
  <si>
    <t>TODOS</t>
  </si>
  <si>
    <t>Periodo 38 y 39 Estimulo de despensa 2019 / 2020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</si>
</sst>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theme="1"/>
      <name val="Trebuchet MS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E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53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/>
    <xf numFmtId="164" fontId="17" fillId="0" borderId="0" xfId="0" applyNumberFormat="1" applyFont="1"/>
    <xf numFmtId="164" fontId="17" fillId="0" borderId="0" xfId="0" applyNumberFormat="1" applyFont="1"/>
    <xf numFmtId="164" fontId="17" fillId="0" borderId="0" xfId="0" applyNumberFormat="1" applyFont="1"/>
    <xf numFmtId="0" fontId="0" fillId="0" borderId="0" xfId="0" applyAlignment="1"/>
    <xf numFmtId="164" fontId="17" fillId="0" borderId="0" xfId="0" applyNumberFormat="1" applyFont="1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/>
    <xf numFmtId="164" fontId="17" fillId="0" borderId="0" xfId="0" applyNumberFormat="1" applyFont="1"/>
    <xf numFmtId="49" fontId="23" fillId="0" borderId="0" xfId="0" applyNumberFormat="1" applyFont="1"/>
    <xf numFmtId="164" fontId="24" fillId="0" borderId="0" xfId="0" applyNumberFormat="1" applyFont="1"/>
    <xf numFmtId="49" fontId="24" fillId="0" borderId="0" xfId="0" applyNumberFormat="1" applyFont="1"/>
    <xf numFmtId="164" fontId="24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center"/>
    </xf>
    <xf numFmtId="164" fontId="23" fillId="0" borderId="0" xfId="0" applyNumberFormat="1" applyFont="1"/>
    <xf numFmtId="0" fontId="25" fillId="0" borderId="0" xfId="0" applyFont="1"/>
    <xf numFmtId="49" fontId="24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left"/>
    </xf>
    <xf numFmtId="0" fontId="27" fillId="0" borderId="0" xfId="0" applyFont="1" applyAlignment="1"/>
    <xf numFmtId="0" fontId="28" fillId="0" borderId="0" xfId="0" applyFont="1" applyAlignment="1"/>
    <xf numFmtId="0" fontId="29" fillId="0" borderId="11" xfId="0" applyFont="1" applyBorder="1" applyAlignment="1"/>
    <xf numFmtId="0" fontId="26" fillId="0" borderId="0" xfId="0" applyFont="1" applyAlignment="1"/>
    <xf numFmtId="49" fontId="22" fillId="33" borderId="10" xfId="0" applyNumberFormat="1" applyFont="1" applyFill="1" applyBorder="1" applyAlignment="1">
      <alignment horizontal="center" vertical="center" wrapText="1"/>
    </xf>
    <xf numFmtId="164" fontId="22" fillId="33" borderId="1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60537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219"/>
    <cellStyle name="Total" xfId="15" builtinId="25" customBuiltin="1"/>
  </cellStyles>
  <dxfs count="3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7EFFF"/>
      <color rgb="FFE6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D162" sqref="D16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85546875" style="5" customWidth="1"/>
    <col min="4" max="4" width="13.42578125" style="5" customWidth="1"/>
    <col min="5" max="5" width="15.7109375" style="1" customWidth="1"/>
    <col min="6" max="6" width="11.42578125" style="8" customWidth="1"/>
    <col min="7" max="7" width="11" style="11" customWidth="1"/>
    <col min="8" max="8" width="15.7109375" style="13" customWidth="1"/>
    <col min="9" max="16384" width="11.42578125" style="1"/>
  </cols>
  <sheetData>
    <row r="1" spans="1:12" ht="18" customHeight="1" x14ac:dyDescent="0.35">
      <c r="A1" s="24"/>
      <c r="B1" s="24"/>
      <c r="C1" s="24"/>
      <c r="D1" s="9"/>
      <c r="E1" s="9"/>
      <c r="F1" s="14"/>
      <c r="H1" s="14"/>
      <c r="I1" s="14"/>
      <c r="J1" s="28"/>
      <c r="K1" s="28"/>
      <c r="L1" s="28"/>
    </row>
    <row r="2" spans="1:12" ht="24.95" customHeight="1" x14ac:dyDescent="0.45">
      <c r="A2" s="33" t="s">
        <v>184</v>
      </c>
      <c r="B2" s="33"/>
      <c r="C2" s="33"/>
      <c r="D2" s="33"/>
      <c r="E2" s="33"/>
      <c r="F2" s="33"/>
      <c r="G2" s="33"/>
      <c r="H2" s="33"/>
      <c r="I2" s="33"/>
      <c r="J2" s="25"/>
      <c r="K2" s="25"/>
      <c r="L2" s="25"/>
    </row>
    <row r="3" spans="1:12" ht="23.25" x14ac:dyDescent="0.35">
      <c r="A3" s="32" t="s">
        <v>186</v>
      </c>
      <c r="B3" s="32"/>
      <c r="C3" s="32"/>
      <c r="D3" s="32"/>
      <c r="E3" s="32"/>
      <c r="F3" s="32"/>
      <c r="G3" s="32"/>
      <c r="H3" s="32"/>
      <c r="I3" s="32"/>
      <c r="J3" s="26"/>
      <c r="K3" s="26"/>
      <c r="L3" s="26"/>
    </row>
    <row r="4" spans="1:12" ht="21" x14ac:dyDescent="0.35">
      <c r="A4" s="31" t="s">
        <v>185</v>
      </c>
      <c r="B4" s="31"/>
      <c r="C4" s="31"/>
      <c r="D4" s="31"/>
      <c r="E4" s="31"/>
      <c r="F4" s="31"/>
      <c r="G4" s="31"/>
      <c r="H4" s="31"/>
      <c r="I4" s="31"/>
      <c r="J4" s="27"/>
      <c r="K4" s="27"/>
      <c r="L4" s="27"/>
    </row>
    <row r="5" spans="1:12" s="3" customFormat="1" ht="36.75" customHeight="1" x14ac:dyDescent="0.2">
      <c r="A5" s="29" t="s">
        <v>0</v>
      </c>
      <c r="B5" s="30" t="s">
        <v>1</v>
      </c>
      <c r="C5" s="30" t="s">
        <v>160</v>
      </c>
      <c r="D5" s="30" t="s">
        <v>161</v>
      </c>
      <c r="E5" s="30" t="s">
        <v>2</v>
      </c>
      <c r="F5" s="30" t="s">
        <v>3</v>
      </c>
      <c r="G5" s="30" t="s">
        <v>4</v>
      </c>
      <c r="H5" s="30" t="s">
        <v>5</v>
      </c>
      <c r="I5" s="30" t="s">
        <v>6</v>
      </c>
    </row>
    <row r="6" spans="1:12" ht="13.5" x14ac:dyDescent="0.3">
      <c r="A6" s="15" t="s">
        <v>7</v>
      </c>
      <c r="B6" s="16"/>
      <c r="C6" s="16"/>
      <c r="D6" s="16"/>
      <c r="E6" s="16"/>
      <c r="F6" s="16"/>
      <c r="G6" s="16"/>
      <c r="H6" s="16"/>
      <c r="I6" s="16"/>
    </row>
    <row r="7" spans="1:12" ht="13.5" x14ac:dyDescent="0.3">
      <c r="A7" s="17" t="s">
        <v>8</v>
      </c>
      <c r="B7" s="16" t="s">
        <v>9</v>
      </c>
      <c r="C7" s="16">
        <v>7500</v>
      </c>
      <c r="D7" s="16">
        <v>7500</v>
      </c>
      <c r="E7" s="16">
        <v>15000</v>
      </c>
      <c r="F7" s="16">
        <v>3490.54</v>
      </c>
      <c r="G7" s="16">
        <v>0.06</v>
      </c>
      <c r="H7" s="16">
        <v>3490.6000000000004</v>
      </c>
      <c r="I7" s="16">
        <v>11509.400000000001</v>
      </c>
    </row>
    <row r="8" spans="1:12" ht="13.5" x14ac:dyDescent="0.3">
      <c r="A8" s="17" t="s">
        <v>10</v>
      </c>
      <c r="B8" s="16" t="s">
        <v>11</v>
      </c>
      <c r="C8" s="16">
        <v>7500</v>
      </c>
      <c r="D8" s="16">
        <v>7500</v>
      </c>
      <c r="E8" s="16">
        <v>15000</v>
      </c>
      <c r="F8" s="16">
        <v>3490.54</v>
      </c>
      <c r="G8" s="16">
        <v>-0.14000000000000001</v>
      </c>
      <c r="H8" s="16">
        <v>3490.4</v>
      </c>
      <c r="I8" s="16">
        <v>11509.6</v>
      </c>
    </row>
    <row r="9" spans="1:12" ht="13.5" x14ac:dyDescent="0.3">
      <c r="A9" s="17" t="s">
        <v>12</v>
      </c>
      <c r="B9" s="16" t="s">
        <v>13</v>
      </c>
      <c r="C9" s="16">
        <v>7500</v>
      </c>
      <c r="D9" s="16">
        <v>7500</v>
      </c>
      <c r="E9" s="16">
        <v>15000</v>
      </c>
      <c r="F9" s="16">
        <v>5100</v>
      </c>
      <c r="G9" s="16">
        <v>0</v>
      </c>
      <c r="H9" s="16">
        <v>5100</v>
      </c>
      <c r="I9" s="16">
        <v>9900</v>
      </c>
    </row>
    <row r="10" spans="1:12" ht="13.5" x14ac:dyDescent="0.3">
      <c r="A10" s="17" t="s">
        <v>14</v>
      </c>
      <c r="B10" s="16" t="s">
        <v>15</v>
      </c>
      <c r="C10" s="16">
        <v>7500</v>
      </c>
      <c r="D10" s="16">
        <v>7500</v>
      </c>
      <c r="E10" s="16">
        <v>15000</v>
      </c>
      <c r="F10" s="16">
        <v>5100</v>
      </c>
      <c r="G10" s="16">
        <v>0</v>
      </c>
      <c r="H10" s="16">
        <v>5100</v>
      </c>
      <c r="I10" s="16">
        <v>9900</v>
      </c>
    </row>
    <row r="11" spans="1:12" ht="13.5" x14ac:dyDescent="0.3">
      <c r="A11" s="17" t="s">
        <v>16</v>
      </c>
      <c r="B11" s="16" t="s">
        <v>17</v>
      </c>
      <c r="C11" s="16">
        <v>7500</v>
      </c>
      <c r="D11" s="16">
        <v>7500</v>
      </c>
      <c r="E11" s="16">
        <v>15000</v>
      </c>
      <c r="F11" s="16">
        <v>4394.0600000000004</v>
      </c>
      <c r="G11" s="16">
        <v>0.14000000000000001</v>
      </c>
      <c r="H11" s="16">
        <v>4394.2</v>
      </c>
      <c r="I11" s="16">
        <v>10605.8</v>
      </c>
    </row>
    <row r="12" spans="1:12" ht="13.5" x14ac:dyDescent="0.3">
      <c r="A12" s="17" t="s">
        <v>18</v>
      </c>
      <c r="B12" s="16" t="s">
        <v>19</v>
      </c>
      <c r="C12" s="16">
        <v>7500</v>
      </c>
      <c r="D12" s="16">
        <v>7500</v>
      </c>
      <c r="E12" s="16">
        <v>15000</v>
      </c>
      <c r="F12" s="16">
        <v>5100</v>
      </c>
      <c r="G12" s="16">
        <v>0</v>
      </c>
      <c r="H12" s="16">
        <v>5100</v>
      </c>
      <c r="I12" s="16">
        <v>9900</v>
      </c>
    </row>
    <row r="13" spans="1:12" ht="13.5" x14ac:dyDescent="0.3">
      <c r="A13" s="17" t="s">
        <v>20</v>
      </c>
      <c r="B13" s="16" t="s">
        <v>21</v>
      </c>
      <c r="C13" s="16">
        <v>7500</v>
      </c>
      <c r="D13" s="16">
        <v>7500</v>
      </c>
      <c r="E13" s="16">
        <v>15000</v>
      </c>
      <c r="F13" s="16">
        <v>4394.0600000000004</v>
      </c>
      <c r="G13" s="16">
        <v>-0.06</v>
      </c>
      <c r="H13" s="16">
        <v>4394</v>
      </c>
      <c r="I13" s="16">
        <v>10606</v>
      </c>
    </row>
    <row r="14" spans="1:12" ht="13.5" x14ac:dyDescent="0.3">
      <c r="A14" s="17" t="s">
        <v>22</v>
      </c>
      <c r="B14" s="16" t="s">
        <v>23</v>
      </c>
      <c r="C14" s="16">
        <v>7500</v>
      </c>
      <c r="D14" s="16">
        <v>7500</v>
      </c>
      <c r="E14" s="16">
        <v>15000</v>
      </c>
      <c r="F14" s="16">
        <v>4394.0600000000004</v>
      </c>
      <c r="G14" s="16">
        <v>-0.06</v>
      </c>
      <c r="H14" s="16">
        <v>4394</v>
      </c>
      <c r="I14" s="16">
        <v>10606</v>
      </c>
    </row>
    <row r="15" spans="1:12" ht="13.5" x14ac:dyDescent="0.3">
      <c r="A15" s="17" t="s">
        <v>24</v>
      </c>
      <c r="B15" s="16" t="s">
        <v>25</v>
      </c>
      <c r="C15" s="16">
        <v>7500</v>
      </c>
      <c r="D15" s="16">
        <v>7500</v>
      </c>
      <c r="E15" s="16">
        <v>15000</v>
      </c>
      <c r="F15" s="16">
        <v>3490.54</v>
      </c>
      <c r="G15" s="16">
        <v>0.06</v>
      </c>
      <c r="H15" s="16">
        <v>3490.6000000000004</v>
      </c>
      <c r="I15" s="16">
        <v>11509.400000000001</v>
      </c>
    </row>
    <row r="16" spans="1:12" ht="13.5" x14ac:dyDescent="0.3">
      <c r="A16" s="17" t="s">
        <v>26</v>
      </c>
      <c r="B16" s="16" t="s">
        <v>27</v>
      </c>
      <c r="C16" s="16">
        <v>7500</v>
      </c>
      <c r="D16" s="16">
        <v>7500</v>
      </c>
      <c r="E16" s="16">
        <v>15000</v>
      </c>
      <c r="F16" s="16">
        <v>4394.0600000000004</v>
      </c>
      <c r="G16" s="16">
        <v>0.16</v>
      </c>
      <c r="H16" s="16">
        <v>7576</v>
      </c>
      <c r="I16" s="16">
        <v>7424</v>
      </c>
    </row>
    <row r="17" spans="1:9" ht="13.5" x14ac:dyDescent="0.3">
      <c r="A17" s="17" t="s">
        <v>28</v>
      </c>
      <c r="B17" s="16" t="s">
        <v>29</v>
      </c>
      <c r="C17" s="16">
        <v>7500</v>
      </c>
      <c r="D17" s="16">
        <v>7500</v>
      </c>
      <c r="E17" s="16">
        <v>15000</v>
      </c>
      <c r="F17" s="16">
        <v>3490.54</v>
      </c>
      <c r="G17" s="16">
        <v>0.06</v>
      </c>
      <c r="H17" s="16">
        <v>3490.6000000000004</v>
      </c>
      <c r="I17" s="16">
        <v>11509.400000000001</v>
      </c>
    </row>
    <row r="18" spans="1:9" s="4" customFormat="1" ht="13.5" x14ac:dyDescent="0.3">
      <c r="A18" s="17" t="s">
        <v>162</v>
      </c>
      <c r="B18" s="16" t="s">
        <v>150</v>
      </c>
      <c r="C18" s="16">
        <v>0</v>
      </c>
      <c r="D18" s="16">
        <v>7500</v>
      </c>
      <c r="E18" s="16">
        <v>7500</v>
      </c>
      <c r="F18" s="16">
        <v>2550</v>
      </c>
      <c r="G18" s="16">
        <v>0</v>
      </c>
      <c r="H18" s="16">
        <v>2550</v>
      </c>
      <c r="I18" s="16">
        <v>4950</v>
      </c>
    </row>
    <row r="19" spans="1:9" ht="13.5" x14ac:dyDescent="0.3">
      <c r="A19" s="17" t="s">
        <v>163</v>
      </c>
      <c r="B19" s="16" t="s">
        <v>151</v>
      </c>
      <c r="C19" s="16">
        <v>0</v>
      </c>
      <c r="D19" s="16">
        <v>7500</v>
      </c>
      <c r="E19" s="16">
        <v>7500</v>
      </c>
      <c r="F19" s="16">
        <v>2550</v>
      </c>
      <c r="G19" s="16">
        <v>0</v>
      </c>
      <c r="H19" s="16">
        <v>2550</v>
      </c>
      <c r="I19" s="16">
        <v>4950</v>
      </c>
    </row>
    <row r="20" spans="1:9" ht="13.5" x14ac:dyDescent="0.3">
      <c r="A20" s="17" t="s">
        <v>164</v>
      </c>
      <c r="B20" s="16" t="s">
        <v>152</v>
      </c>
      <c r="C20" s="16">
        <v>0</v>
      </c>
      <c r="D20" s="16">
        <v>7500</v>
      </c>
      <c r="E20" s="16">
        <v>7500</v>
      </c>
      <c r="F20" s="16">
        <v>2550</v>
      </c>
      <c r="G20" s="16">
        <v>0</v>
      </c>
      <c r="H20" s="16">
        <v>2550</v>
      </c>
      <c r="I20" s="16">
        <v>4950</v>
      </c>
    </row>
    <row r="21" spans="1:9" ht="13.5" x14ac:dyDescent="0.3">
      <c r="A21" s="17" t="s">
        <v>165</v>
      </c>
      <c r="B21" s="16" t="s">
        <v>153</v>
      </c>
      <c r="C21" s="16">
        <v>0</v>
      </c>
      <c r="D21" s="16">
        <v>7500</v>
      </c>
      <c r="E21" s="16">
        <v>7500</v>
      </c>
      <c r="F21" s="16">
        <v>1726.55</v>
      </c>
      <c r="G21" s="16">
        <v>0.05</v>
      </c>
      <c r="H21" s="16">
        <v>1726.6</v>
      </c>
      <c r="I21" s="16">
        <v>5773.4</v>
      </c>
    </row>
    <row r="22" spans="1:9" ht="13.5" x14ac:dyDescent="0.3">
      <c r="A22" s="17" t="s">
        <v>166</v>
      </c>
      <c r="B22" s="16" t="s">
        <v>154</v>
      </c>
      <c r="C22" s="16">
        <v>0</v>
      </c>
      <c r="D22" s="16">
        <v>7500</v>
      </c>
      <c r="E22" s="16">
        <v>7500</v>
      </c>
      <c r="F22" s="16">
        <v>2144.0500000000002</v>
      </c>
      <c r="G22" s="16">
        <v>0.15</v>
      </c>
      <c r="H22" s="16">
        <v>2144.1999999999998</v>
      </c>
      <c r="I22" s="16">
        <v>5355.8</v>
      </c>
    </row>
    <row r="23" spans="1:9" ht="13.5" x14ac:dyDescent="0.3">
      <c r="A23" s="17" t="s">
        <v>167</v>
      </c>
      <c r="B23" s="16" t="s">
        <v>155</v>
      </c>
      <c r="C23" s="16">
        <v>0</v>
      </c>
      <c r="D23" s="16">
        <v>7500</v>
      </c>
      <c r="E23" s="16">
        <v>7500</v>
      </c>
      <c r="F23" s="16">
        <v>2144.0500000000002</v>
      </c>
      <c r="G23" s="16">
        <v>-0.05</v>
      </c>
      <c r="H23" s="16">
        <v>2144</v>
      </c>
      <c r="I23" s="16">
        <v>5356</v>
      </c>
    </row>
    <row r="24" spans="1:9" ht="13.5" x14ac:dyDescent="0.3">
      <c r="A24" s="17" t="s">
        <v>168</v>
      </c>
      <c r="B24" s="16" t="s">
        <v>156</v>
      </c>
      <c r="C24" s="16">
        <v>0</v>
      </c>
      <c r="D24" s="16">
        <v>7500</v>
      </c>
      <c r="E24" s="16">
        <v>7500</v>
      </c>
      <c r="F24" s="16">
        <v>1726.55</v>
      </c>
      <c r="G24" s="16">
        <v>0.05</v>
      </c>
      <c r="H24" s="16">
        <v>1726.6</v>
      </c>
      <c r="I24" s="16">
        <v>5773.4</v>
      </c>
    </row>
    <row r="25" spans="1:9" ht="13.5" x14ac:dyDescent="0.3">
      <c r="A25" s="17"/>
      <c r="B25" s="18"/>
      <c r="C25" s="18" t="s">
        <v>31</v>
      </c>
      <c r="D25" s="18" t="s">
        <v>31</v>
      </c>
      <c r="E25" s="18" t="s">
        <v>31</v>
      </c>
      <c r="F25" s="18" t="s">
        <v>31</v>
      </c>
      <c r="G25" s="18" t="s">
        <v>31</v>
      </c>
      <c r="H25" s="18" t="s">
        <v>31</v>
      </c>
      <c r="I25" s="18" t="s">
        <v>31</v>
      </c>
    </row>
    <row r="26" spans="1:9" ht="13.5" x14ac:dyDescent="0.3">
      <c r="A26" s="19" t="s">
        <v>30</v>
      </c>
      <c r="B26" s="20">
        <v>18</v>
      </c>
      <c r="C26" s="21">
        <f>SUM(C7:C25)</f>
        <v>82500</v>
      </c>
      <c r="D26" s="21">
        <f t="shared" ref="D26:I26" si="0">SUM(D7:D25)</f>
        <v>135000</v>
      </c>
      <c r="E26" s="21">
        <f t="shared" si="0"/>
        <v>217500</v>
      </c>
      <c r="F26" s="21">
        <f t="shared" si="0"/>
        <v>62229.600000000013</v>
      </c>
      <c r="G26" s="21">
        <f t="shared" si="0"/>
        <v>0.42000000000000004</v>
      </c>
      <c r="H26" s="21">
        <f t="shared" si="0"/>
        <v>65411.799999999988</v>
      </c>
      <c r="I26" s="21">
        <f t="shared" si="0"/>
        <v>152088.19999999998</v>
      </c>
    </row>
    <row r="27" spans="1:9" s="6" customFormat="1" ht="13.5" x14ac:dyDescent="0.3">
      <c r="A27" s="17"/>
      <c r="B27" s="16"/>
      <c r="C27" s="16"/>
      <c r="D27" s="16"/>
      <c r="E27" s="16"/>
      <c r="F27" s="16"/>
      <c r="G27" s="16"/>
      <c r="H27" s="16"/>
      <c r="I27" s="16"/>
    </row>
    <row r="28" spans="1:9" ht="16.5" x14ac:dyDescent="0.3">
      <c r="A28" s="15" t="s">
        <v>32</v>
      </c>
      <c r="B28" s="16"/>
      <c r="C28" s="16"/>
      <c r="D28" s="22"/>
      <c r="E28" s="16"/>
      <c r="F28" s="16"/>
      <c r="G28" s="16"/>
      <c r="H28" s="16"/>
      <c r="I28" s="16"/>
    </row>
    <row r="29" spans="1:9" ht="13.5" x14ac:dyDescent="0.3">
      <c r="A29" s="17" t="s">
        <v>33</v>
      </c>
      <c r="B29" s="16" t="s">
        <v>34</v>
      </c>
      <c r="C29" s="16">
        <v>7500</v>
      </c>
      <c r="D29" s="16">
        <v>7500</v>
      </c>
      <c r="E29" s="16">
        <v>15000</v>
      </c>
      <c r="F29" s="16">
        <v>5100</v>
      </c>
      <c r="G29" s="16">
        <v>0</v>
      </c>
      <c r="H29" s="16">
        <v>5100</v>
      </c>
      <c r="I29" s="16">
        <v>9900</v>
      </c>
    </row>
    <row r="30" spans="1:9" ht="13.5" x14ac:dyDescent="0.3">
      <c r="A30" s="17" t="s">
        <v>35</v>
      </c>
      <c r="B30" s="16" t="s">
        <v>36</v>
      </c>
      <c r="C30" s="16">
        <v>7500</v>
      </c>
      <c r="D30" s="16">
        <v>7500</v>
      </c>
      <c r="E30" s="16">
        <v>15000</v>
      </c>
      <c r="F30" s="16">
        <v>3847.38</v>
      </c>
      <c r="G30" s="16">
        <v>2.0000000000000004E-2</v>
      </c>
      <c r="H30" s="16">
        <v>3847.3999999999996</v>
      </c>
      <c r="I30" s="16">
        <v>11152.599999999999</v>
      </c>
    </row>
    <row r="31" spans="1:9" ht="13.5" x14ac:dyDescent="0.3">
      <c r="A31" s="17" t="s">
        <v>37</v>
      </c>
      <c r="B31" s="16" t="s">
        <v>38</v>
      </c>
      <c r="C31" s="16">
        <v>7500</v>
      </c>
      <c r="D31" s="16">
        <v>7500</v>
      </c>
      <c r="E31" s="16">
        <v>15000</v>
      </c>
      <c r="F31" s="16">
        <v>4723.58</v>
      </c>
      <c r="G31" s="16">
        <v>0.02</v>
      </c>
      <c r="H31" s="16">
        <v>4723.6000000000004</v>
      </c>
      <c r="I31" s="16">
        <v>10276.4</v>
      </c>
    </row>
    <row r="32" spans="1:9" ht="13.5" x14ac:dyDescent="0.3">
      <c r="A32" s="17" t="s">
        <v>39</v>
      </c>
      <c r="B32" s="16" t="s">
        <v>40</v>
      </c>
      <c r="C32" s="16">
        <v>7500</v>
      </c>
      <c r="D32" s="16">
        <v>7500</v>
      </c>
      <c r="E32" s="16">
        <v>15000</v>
      </c>
      <c r="F32" s="16">
        <v>4723.58</v>
      </c>
      <c r="G32" s="16">
        <v>0.02</v>
      </c>
      <c r="H32" s="16">
        <v>4723.6000000000004</v>
      </c>
      <c r="I32" s="16">
        <v>10276.4</v>
      </c>
    </row>
    <row r="33" spans="1:9" ht="13.5" x14ac:dyDescent="0.3">
      <c r="A33" s="17" t="s">
        <v>41</v>
      </c>
      <c r="B33" s="16" t="s">
        <v>42</v>
      </c>
      <c r="C33" s="16">
        <v>7500</v>
      </c>
      <c r="D33" s="16">
        <v>7500</v>
      </c>
      <c r="E33" s="16">
        <v>15000</v>
      </c>
      <c r="F33" s="16">
        <v>3490.54</v>
      </c>
      <c r="G33" s="16">
        <v>0.06</v>
      </c>
      <c r="H33" s="16">
        <v>3490.6000000000004</v>
      </c>
      <c r="I33" s="16">
        <v>11509.400000000001</v>
      </c>
    </row>
    <row r="34" spans="1:9" ht="13.5" x14ac:dyDescent="0.3">
      <c r="A34" s="17" t="s">
        <v>43</v>
      </c>
      <c r="B34" s="16" t="s">
        <v>44</v>
      </c>
      <c r="C34" s="16">
        <v>7500</v>
      </c>
      <c r="D34" s="18">
        <v>7500</v>
      </c>
      <c r="E34" s="16">
        <v>15000</v>
      </c>
      <c r="F34" s="16">
        <v>4394.0600000000004</v>
      </c>
      <c r="G34" s="16">
        <v>-0.06</v>
      </c>
      <c r="H34" s="16">
        <v>4394</v>
      </c>
      <c r="I34" s="16">
        <v>10606</v>
      </c>
    </row>
    <row r="35" spans="1:9" s="4" customFormat="1" ht="16.5" x14ac:dyDescent="0.3">
      <c r="A35" s="18"/>
      <c r="B35" s="18"/>
      <c r="C35" s="18" t="s">
        <v>31</v>
      </c>
      <c r="D35" s="22" t="s">
        <v>31</v>
      </c>
      <c r="E35" s="18" t="s">
        <v>31</v>
      </c>
      <c r="F35" s="18" t="s">
        <v>31</v>
      </c>
      <c r="G35" s="18" t="s">
        <v>31</v>
      </c>
      <c r="H35" s="18" t="s">
        <v>31</v>
      </c>
      <c r="I35" s="18" t="s">
        <v>31</v>
      </c>
    </row>
    <row r="36" spans="1:9" ht="13.5" x14ac:dyDescent="0.3">
      <c r="A36" s="19" t="s">
        <v>30</v>
      </c>
      <c r="B36" s="20">
        <v>6</v>
      </c>
      <c r="C36" s="21">
        <f>SUM(C29:C35)</f>
        <v>45000</v>
      </c>
      <c r="D36" s="21">
        <f t="shared" ref="D36:I36" si="1">SUM(D29:D35)</f>
        <v>45000</v>
      </c>
      <c r="E36" s="21">
        <f t="shared" si="1"/>
        <v>90000</v>
      </c>
      <c r="F36" s="21">
        <f t="shared" si="1"/>
        <v>26279.140000000003</v>
      </c>
      <c r="G36" s="21">
        <f t="shared" si="1"/>
        <v>6.0000000000000012E-2</v>
      </c>
      <c r="H36" s="21">
        <f t="shared" si="1"/>
        <v>26279.199999999997</v>
      </c>
      <c r="I36" s="21">
        <f t="shared" si="1"/>
        <v>63720.800000000003</v>
      </c>
    </row>
    <row r="37" spans="1:9" ht="16.5" x14ac:dyDescent="0.3">
      <c r="A37" s="17"/>
      <c r="B37" s="16"/>
      <c r="C37" s="16"/>
      <c r="D37" s="22"/>
      <c r="E37" s="16"/>
      <c r="F37" s="16"/>
      <c r="G37" s="16"/>
      <c r="H37" s="16"/>
      <c r="I37" s="16"/>
    </row>
    <row r="38" spans="1:9" ht="13.5" x14ac:dyDescent="0.3">
      <c r="A38" s="24" t="s">
        <v>172</v>
      </c>
      <c r="B38" s="16"/>
      <c r="C38" s="16"/>
      <c r="D38" s="16"/>
      <c r="E38" s="16"/>
      <c r="F38" s="16"/>
      <c r="G38" s="16"/>
      <c r="H38" s="16"/>
      <c r="I38" s="16"/>
    </row>
    <row r="39" spans="1:9" ht="13.5" x14ac:dyDescent="0.3">
      <c r="A39" s="17" t="s">
        <v>45</v>
      </c>
      <c r="B39" s="16" t="s">
        <v>46</v>
      </c>
      <c r="C39" s="16">
        <v>7500</v>
      </c>
      <c r="D39" s="16">
        <v>7500</v>
      </c>
      <c r="E39" s="16">
        <v>15000</v>
      </c>
      <c r="F39" s="16">
        <v>3847.38</v>
      </c>
      <c r="G39" s="16">
        <v>2.0000000000000004E-2</v>
      </c>
      <c r="H39" s="16">
        <v>3847.3999999999996</v>
      </c>
      <c r="I39" s="16">
        <v>11152.599999999999</v>
      </c>
    </row>
    <row r="40" spans="1:9" ht="13.5" x14ac:dyDescent="0.3">
      <c r="A40" s="17" t="s">
        <v>47</v>
      </c>
      <c r="B40" s="16" t="s">
        <v>48</v>
      </c>
      <c r="C40" s="16">
        <v>7500</v>
      </c>
      <c r="D40" s="16">
        <v>7500</v>
      </c>
      <c r="E40" s="16">
        <v>15000</v>
      </c>
      <c r="F40" s="16">
        <v>4394.0600000000004</v>
      </c>
      <c r="G40" s="16">
        <v>-0.06</v>
      </c>
      <c r="H40" s="16">
        <v>4394</v>
      </c>
      <c r="I40" s="16">
        <v>10606</v>
      </c>
    </row>
    <row r="41" spans="1:9" ht="13.5" x14ac:dyDescent="0.3">
      <c r="A41" s="17" t="s">
        <v>49</v>
      </c>
      <c r="B41" s="16" t="s">
        <v>50</v>
      </c>
      <c r="C41" s="16">
        <v>7500</v>
      </c>
      <c r="D41" s="16">
        <v>7500</v>
      </c>
      <c r="E41" s="16">
        <v>15000</v>
      </c>
      <c r="F41" s="16">
        <v>3847.38</v>
      </c>
      <c r="G41" s="16">
        <v>2.0000000000000004E-2</v>
      </c>
      <c r="H41" s="16">
        <v>3847.3999999999996</v>
      </c>
      <c r="I41" s="16">
        <v>11152.599999999999</v>
      </c>
    </row>
    <row r="42" spans="1:9" ht="13.5" x14ac:dyDescent="0.3">
      <c r="A42" s="17" t="s">
        <v>51</v>
      </c>
      <c r="B42" s="16" t="s">
        <v>52</v>
      </c>
      <c r="C42" s="16">
        <v>7500</v>
      </c>
      <c r="D42" s="16">
        <v>7500</v>
      </c>
      <c r="E42" s="16">
        <v>15000</v>
      </c>
      <c r="F42" s="16">
        <v>4394.0600000000004</v>
      </c>
      <c r="G42" s="16">
        <v>-0.06</v>
      </c>
      <c r="H42" s="16">
        <v>4394</v>
      </c>
      <c r="I42" s="16">
        <v>10606</v>
      </c>
    </row>
    <row r="43" spans="1:9" ht="13.5" x14ac:dyDescent="0.3">
      <c r="A43" s="17" t="s">
        <v>53</v>
      </c>
      <c r="B43" s="16" t="s">
        <v>54</v>
      </c>
      <c r="C43" s="16">
        <v>7500</v>
      </c>
      <c r="D43" s="16">
        <v>7500</v>
      </c>
      <c r="E43" s="16">
        <v>15000</v>
      </c>
      <c r="F43" s="16">
        <v>5100</v>
      </c>
      <c r="G43" s="16">
        <v>0</v>
      </c>
      <c r="H43" s="16">
        <v>5100</v>
      </c>
      <c r="I43" s="16">
        <v>9900</v>
      </c>
    </row>
    <row r="44" spans="1:9" s="4" customFormat="1" ht="13.5" x14ac:dyDescent="0.3">
      <c r="A44" s="17" t="s">
        <v>171</v>
      </c>
      <c r="B44" s="16" t="s">
        <v>157</v>
      </c>
      <c r="C44" s="16">
        <v>0</v>
      </c>
      <c r="D44" s="16">
        <v>7500</v>
      </c>
      <c r="E44" s="16">
        <v>7500</v>
      </c>
      <c r="F44" s="16">
        <v>1764</v>
      </c>
      <c r="G44" s="16">
        <v>0</v>
      </c>
      <c r="H44" s="16">
        <v>1764</v>
      </c>
      <c r="I44" s="16">
        <v>5736</v>
      </c>
    </row>
    <row r="45" spans="1:9" ht="16.5" x14ac:dyDescent="0.3">
      <c r="A45" s="17"/>
      <c r="B45" s="16"/>
      <c r="C45" s="18" t="s">
        <v>31</v>
      </c>
      <c r="D45" s="22" t="s">
        <v>31</v>
      </c>
      <c r="E45" s="18" t="s">
        <v>31</v>
      </c>
      <c r="F45" s="18" t="s">
        <v>31</v>
      </c>
      <c r="G45" s="18" t="s">
        <v>31</v>
      </c>
      <c r="H45" s="18" t="s">
        <v>31</v>
      </c>
      <c r="I45" s="18" t="s">
        <v>31</v>
      </c>
    </row>
    <row r="46" spans="1:9" ht="13.5" x14ac:dyDescent="0.3">
      <c r="A46" s="19" t="s">
        <v>30</v>
      </c>
      <c r="B46" s="20">
        <v>6</v>
      </c>
      <c r="C46" s="21">
        <f>SUM(C39:C45)</f>
        <v>37500</v>
      </c>
      <c r="D46" s="21">
        <f t="shared" ref="D46:I46" si="2">SUM(D39:D45)</f>
        <v>45000</v>
      </c>
      <c r="E46" s="21">
        <f t="shared" si="2"/>
        <v>82500</v>
      </c>
      <c r="F46" s="21">
        <f t="shared" si="2"/>
        <v>23346.880000000001</v>
      </c>
      <c r="G46" s="21">
        <f t="shared" si="2"/>
        <v>-7.9999999999999988E-2</v>
      </c>
      <c r="H46" s="21">
        <f t="shared" si="2"/>
        <v>23346.799999999999</v>
      </c>
      <c r="I46" s="21">
        <f t="shared" si="2"/>
        <v>59153.2</v>
      </c>
    </row>
    <row r="47" spans="1:9" s="7" customFormat="1" ht="13.5" x14ac:dyDescent="0.3">
      <c r="A47" s="17"/>
      <c r="B47" s="16"/>
      <c r="C47" s="21"/>
      <c r="D47" s="16"/>
      <c r="E47" s="16"/>
      <c r="F47" s="16"/>
      <c r="G47" s="16"/>
      <c r="H47" s="16"/>
      <c r="I47" s="16"/>
    </row>
    <row r="48" spans="1:9" ht="16.5" x14ac:dyDescent="0.3">
      <c r="A48" s="24" t="s">
        <v>173</v>
      </c>
      <c r="B48" s="16"/>
      <c r="C48" s="16"/>
      <c r="D48" s="22"/>
      <c r="E48" s="16"/>
      <c r="F48" s="16"/>
      <c r="G48" s="16"/>
      <c r="H48" s="16"/>
      <c r="I48" s="16"/>
    </row>
    <row r="49" spans="1:9" ht="13.5" x14ac:dyDescent="0.3">
      <c r="A49" s="17" t="s">
        <v>55</v>
      </c>
      <c r="B49" s="16" t="s">
        <v>56</v>
      </c>
      <c r="C49" s="16">
        <v>7500</v>
      </c>
      <c r="D49" s="16">
        <v>7500</v>
      </c>
      <c r="E49" s="16">
        <v>15000</v>
      </c>
      <c r="F49" s="16">
        <v>3309.56</v>
      </c>
      <c r="G49" s="16">
        <v>0.04</v>
      </c>
      <c r="H49" s="16">
        <v>3309.6</v>
      </c>
      <c r="I49" s="16">
        <v>11690.4</v>
      </c>
    </row>
    <row r="50" spans="1:9" ht="13.5" x14ac:dyDescent="0.3">
      <c r="A50" s="17" t="s">
        <v>57</v>
      </c>
      <c r="B50" s="16" t="s">
        <v>58</v>
      </c>
      <c r="C50" s="16">
        <v>7500</v>
      </c>
      <c r="D50" s="16">
        <v>7500</v>
      </c>
      <c r="E50" s="16">
        <v>15000</v>
      </c>
      <c r="F50" s="16">
        <v>3309.56</v>
      </c>
      <c r="G50" s="16">
        <v>0.04</v>
      </c>
      <c r="H50" s="16">
        <v>3309.6</v>
      </c>
      <c r="I50" s="16">
        <v>11690.4</v>
      </c>
    </row>
    <row r="51" spans="1:9" ht="13.5" x14ac:dyDescent="0.3">
      <c r="A51" s="17" t="s">
        <v>59</v>
      </c>
      <c r="B51" s="16" t="s">
        <v>60</v>
      </c>
      <c r="C51" s="16">
        <v>7500</v>
      </c>
      <c r="D51" s="16">
        <v>7500</v>
      </c>
      <c r="E51" s="16">
        <v>15000</v>
      </c>
      <c r="F51" s="16">
        <v>4394.0600000000004</v>
      </c>
      <c r="G51" s="16">
        <v>0.14000000000000001</v>
      </c>
      <c r="H51" s="16">
        <v>4394.2</v>
      </c>
      <c r="I51" s="16">
        <v>10605.8</v>
      </c>
    </row>
    <row r="52" spans="1:9" ht="13.5" x14ac:dyDescent="0.3">
      <c r="A52" s="17" t="s">
        <v>61</v>
      </c>
      <c r="B52" s="16" t="s">
        <v>62</v>
      </c>
      <c r="C52" s="16">
        <v>7500</v>
      </c>
      <c r="D52" s="16">
        <v>7500</v>
      </c>
      <c r="E52" s="16">
        <v>15000</v>
      </c>
      <c r="F52" s="16">
        <v>4394.0600000000004</v>
      </c>
      <c r="G52" s="16">
        <v>-0.06</v>
      </c>
      <c r="H52" s="16">
        <v>4394</v>
      </c>
      <c r="I52" s="16">
        <v>10606</v>
      </c>
    </row>
    <row r="53" spans="1:9" ht="13.5" x14ac:dyDescent="0.3">
      <c r="A53" s="17" t="s">
        <v>63</v>
      </c>
      <c r="B53" s="16" t="s">
        <v>64</v>
      </c>
      <c r="C53" s="16">
        <v>7500</v>
      </c>
      <c r="D53" s="16">
        <v>7500</v>
      </c>
      <c r="E53" s="16">
        <v>15000</v>
      </c>
      <c r="F53" s="16">
        <v>4723.58</v>
      </c>
      <c r="G53" s="16">
        <v>0.02</v>
      </c>
      <c r="H53" s="16">
        <v>4723.6000000000004</v>
      </c>
      <c r="I53" s="16">
        <v>10276.4</v>
      </c>
    </row>
    <row r="54" spans="1:9" ht="13.5" x14ac:dyDescent="0.3">
      <c r="A54" s="17" t="s">
        <v>65</v>
      </c>
      <c r="B54" s="16" t="s">
        <v>66</v>
      </c>
      <c r="C54" s="16">
        <v>7500</v>
      </c>
      <c r="D54" s="16">
        <v>7500</v>
      </c>
      <c r="E54" s="16">
        <v>15000</v>
      </c>
      <c r="F54" s="16">
        <v>3309.56</v>
      </c>
      <c r="G54" s="16">
        <v>-0.16</v>
      </c>
      <c r="H54" s="16">
        <v>3309.3999999999996</v>
      </c>
      <c r="I54" s="16">
        <v>11690.599999999999</v>
      </c>
    </row>
    <row r="55" spans="1:9" ht="13.5" x14ac:dyDescent="0.3">
      <c r="A55" s="17" t="s">
        <v>169</v>
      </c>
      <c r="B55" s="16" t="s">
        <v>158</v>
      </c>
      <c r="C55" s="16">
        <v>0</v>
      </c>
      <c r="D55" s="16">
        <v>7500</v>
      </c>
      <c r="E55" s="16">
        <v>7500</v>
      </c>
      <c r="F55" s="16">
        <v>1602</v>
      </c>
      <c r="G55" s="16">
        <v>0</v>
      </c>
      <c r="H55" s="16">
        <v>1602</v>
      </c>
      <c r="I55" s="16">
        <v>5898</v>
      </c>
    </row>
    <row r="56" spans="1:9" s="4" customFormat="1" ht="13.5" x14ac:dyDescent="0.3">
      <c r="A56" s="17" t="s">
        <v>67</v>
      </c>
      <c r="B56" s="16" t="s">
        <v>68</v>
      </c>
      <c r="C56" s="16">
        <v>7500</v>
      </c>
      <c r="D56" s="16">
        <v>7500</v>
      </c>
      <c r="E56" s="16">
        <v>15000</v>
      </c>
      <c r="F56" s="16">
        <v>4394.0600000000004</v>
      </c>
      <c r="G56" s="16">
        <v>0.14000000000000001</v>
      </c>
      <c r="H56" s="16">
        <v>4394.2</v>
      </c>
      <c r="I56" s="16">
        <v>10605.8</v>
      </c>
    </row>
    <row r="57" spans="1:9" ht="16.5" x14ac:dyDescent="0.3">
      <c r="A57" s="17"/>
      <c r="B57" s="16"/>
      <c r="C57" s="18" t="s">
        <v>31</v>
      </c>
      <c r="D57" s="22" t="s">
        <v>31</v>
      </c>
      <c r="E57" s="18" t="s">
        <v>31</v>
      </c>
      <c r="F57" s="18" t="s">
        <v>31</v>
      </c>
      <c r="G57" s="18" t="s">
        <v>31</v>
      </c>
      <c r="H57" s="18" t="s">
        <v>31</v>
      </c>
      <c r="I57" s="18" t="s">
        <v>31</v>
      </c>
    </row>
    <row r="58" spans="1:9" ht="13.5" x14ac:dyDescent="0.3">
      <c r="A58" s="19" t="s">
        <v>30</v>
      </c>
      <c r="B58" s="20">
        <v>8</v>
      </c>
      <c r="C58" s="21">
        <f>SUM(C49:C57)</f>
        <v>52500</v>
      </c>
      <c r="D58" s="21">
        <f t="shared" ref="D58:I58" si="3">SUM(D49:D57)</f>
        <v>60000</v>
      </c>
      <c r="E58" s="21">
        <f t="shared" si="3"/>
        <v>112500</v>
      </c>
      <c r="F58" s="21">
        <f t="shared" si="3"/>
        <v>29436.440000000002</v>
      </c>
      <c r="G58" s="21">
        <f t="shared" si="3"/>
        <v>0.16000000000000003</v>
      </c>
      <c r="H58" s="21">
        <f t="shared" si="3"/>
        <v>29436.600000000002</v>
      </c>
      <c r="I58" s="21">
        <f t="shared" si="3"/>
        <v>83063.400000000009</v>
      </c>
    </row>
    <row r="59" spans="1:9" s="6" customFormat="1" ht="16.5" x14ac:dyDescent="0.3">
      <c r="A59" s="17"/>
      <c r="B59" s="16"/>
      <c r="C59" s="16"/>
      <c r="D59" s="22"/>
      <c r="E59" s="16"/>
      <c r="F59" s="16"/>
      <c r="G59" s="16"/>
      <c r="H59" s="16"/>
      <c r="I59" s="16"/>
    </row>
    <row r="60" spans="1:9" ht="16.5" x14ac:dyDescent="0.3">
      <c r="A60" s="24" t="s">
        <v>174</v>
      </c>
      <c r="B60" s="16"/>
      <c r="C60" s="16"/>
      <c r="D60" s="22"/>
      <c r="E60" s="16"/>
      <c r="F60" s="16"/>
      <c r="G60" s="16"/>
      <c r="H60" s="16"/>
      <c r="I60" s="16"/>
    </row>
    <row r="61" spans="1:9" ht="13.5" x14ac:dyDescent="0.3">
      <c r="A61" s="17" t="s">
        <v>69</v>
      </c>
      <c r="B61" s="16" t="s">
        <v>70</v>
      </c>
      <c r="C61" s="16">
        <v>7500</v>
      </c>
      <c r="D61" s="16">
        <v>7500</v>
      </c>
      <c r="E61" s="16">
        <v>15000</v>
      </c>
      <c r="F61" s="16">
        <v>4394.0600000000004</v>
      </c>
      <c r="G61" s="16">
        <v>0.14000000000000001</v>
      </c>
      <c r="H61" s="16">
        <v>4394.2</v>
      </c>
      <c r="I61" s="16">
        <v>10605.8</v>
      </c>
    </row>
    <row r="62" spans="1:9" ht="13.5" x14ac:dyDescent="0.3">
      <c r="A62" s="17" t="s">
        <v>71</v>
      </c>
      <c r="B62" s="16" t="s">
        <v>72</v>
      </c>
      <c r="C62" s="16">
        <v>7500</v>
      </c>
      <c r="D62" s="16">
        <v>7500</v>
      </c>
      <c r="E62" s="16">
        <v>15000</v>
      </c>
      <c r="F62" s="16">
        <v>3847.38</v>
      </c>
      <c r="G62" s="16">
        <v>2.0000000000000004E-2</v>
      </c>
      <c r="H62" s="16">
        <v>3847.3999999999996</v>
      </c>
      <c r="I62" s="16">
        <v>11152.599999999999</v>
      </c>
    </row>
    <row r="63" spans="1:9" ht="13.5" x14ac:dyDescent="0.3">
      <c r="A63" s="17" t="s">
        <v>73</v>
      </c>
      <c r="B63" s="16" t="s">
        <v>74</v>
      </c>
      <c r="C63" s="16">
        <v>7500</v>
      </c>
      <c r="D63" s="16">
        <v>7500</v>
      </c>
      <c r="E63" s="16">
        <v>15000</v>
      </c>
      <c r="F63" s="16">
        <v>3847.38</v>
      </c>
      <c r="G63" s="16">
        <v>2.0000000000000004E-2</v>
      </c>
      <c r="H63" s="16">
        <v>3847.3999999999996</v>
      </c>
      <c r="I63" s="16">
        <v>11152.599999999999</v>
      </c>
    </row>
    <row r="64" spans="1:9" ht="13.5" x14ac:dyDescent="0.3">
      <c r="A64" s="17" t="s">
        <v>75</v>
      </c>
      <c r="B64" s="16" t="s">
        <v>76</v>
      </c>
      <c r="C64" s="16">
        <v>7500</v>
      </c>
      <c r="D64" s="16">
        <v>7500</v>
      </c>
      <c r="E64" s="16">
        <v>15000</v>
      </c>
      <c r="F64" s="16">
        <v>4394.0600000000004</v>
      </c>
      <c r="G64" s="16">
        <v>-0.06</v>
      </c>
      <c r="H64" s="16">
        <v>4394</v>
      </c>
      <c r="I64" s="16">
        <v>10606</v>
      </c>
    </row>
    <row r="65" spans="1:9" ht="13.5" x14ac:dyDescent="0.3">
      <c r="A65" s="17" t="s">
        <v>77</v>
      </c>
      <c r="B65" s="16" t="s">
        <v>78</v>
      </c>
      <c r="C65" s="16">
        <v>7500</v>
      </c>
      <c r="D65" s="16">
        <v>7500</v>
      </c>
      <c r="E65" s="16">
        <v>15000</v>
      </c>
      <c r="F65" s="16">
        <v>3847.38</v>
      </c>
      <c r="G65" s="16">
        <v>2.0000000000000004E-2</v>
      </c>
      <c r="H65" s="16">
        <v>3847.3999999999996</v>
      </c>
      <c r="I65" s="16">
        <v>11152.599999999999</v>
      </c>
    </row>
    <row r="66" spans="1:9" ht="13.5" x14ac:dyDescent="0.3">
      <c r="A66" s="17" t="s">
        <v>79</v>
      </c>
      <c r="B66" s="16" t="s">
        <v>80</v>
      </c>
      <c r="C66" s="16">
        <v>7500</v>
      </c>
      <c r="D66" s="16">
        <v>7500</v>
      </c>
      <c r="E66" s="16">
        <v>15000</v>
      </c>
      <c r="F66" s="16">
        <v>4723.58</v>
      </c>
      <c r="G66" s="16">
        <v>0.02</v>
      </c>
      <c r="H66" s="16">
        <v>4723.6000000000004</v>
      </c>
      <c r="I66" s="16">
        <v>10276.4</v>
      </c>
    </row>
    <row r="67" spans="1:9" ht="13.5" x14ac:dyDescent="0.3">
      <c r="A67" s="17" t="s">
        <v>81</v>
      </c>
      <c r="B67" s="16" t="s">
        <v>82</v>
      </c>
      <c r="C67" s="16">
        <v>7500</v>
      </c>
      <c r="D67" s="16">
        <v>7500</v>
      </c>
      <c r="E67" s="16">
        <v>15000</v>
      </c>
      <c r="F67" s="16">
        <v>3847.38</v>
      </c>
      <c r="G67" s="16">
        <v>2.0000000000000004E-2</v>
      </c>
      <c r="H67" s="16">
        <v>3847.3999999999996</v>
      </c>
      <c r="I67" s="16">
        <v>11152.599999999999</v>
      </c>
    </row>
    <row r="68" spans="1:9" ht="13.5" x14ac:dyDescent="0.3">
      <c r="A68" s="17" t="s">
        <v>83</v>
      </c>
      <c r="B68" s="16" t="s">
        <v>84</v>
      </c>
      <c r="C68" s="16">
        <v>7500</v>
      </c>
      <c r="D68" s="16">
        <v>7500</v>
      </c>
      <c r="E68" s="16">
        <v>15000</v>
      </c>
      <c r="F68" s="16">
        <v>4394.0600000000004</v>
      </c>
      <c r="G68" s="16">
        <v>0.14000000000000001</v>
      </c>
      <c r="H68" s="16">
        <v>4394.2</v>
      </c>
      <c r="I68" s="16">
        <v>10605.8</v>
      </c>
    </row>
    <row r="69" spans="1:9" s="4" customFormat="1" ht="16.5" x14ac:dyDescent="0.3">
      <c r="A69" s="18"/>
      <c r="B69" s="18"/>
      <c r="C69" s="18" t="s">
        <v>31</v>
      </c>
      <c r="D69" s="22" t="s">
        <v>31</v>
      </c>
      <c r="E69" s="18" t="s">
        <v>31</v>
      </c>
      <c r="F69" s="18" t="s">
        <v>31</v>
      </c>
      <c r="G69" s="18" t="s">
        <v>31</v>
      </c>
      <c r="H69" s="18" t="s">
        <v>31</v>
      </c>
      <c r="I69" s="18" t="s">
        <v>31</v>
      </c>
    </row>
    <row r="70" spans="1:9" ht="13.5" x14ac:dyDescent="0.3">
      <c r="A70" s="19" t="s">
        <v>30</v>
      </c>
      <c r="B70" s="20">
        <v>8</v>
      </c>
      <c r="C70" s="21">
        <f>SUM(C61:C69)</f>
        <v>60000</v>
      </c>
      <c r="D70" s="21">
        <f t="shared" ref="D70:I70" si="4">SUM(D61:D69)</f>
        <v>60000</v>
      </c>
      <c r="E70" s="21">
        <f t="shared" si="4"/>
        <v>120000</v>
      </c>
      <c r="F70" s="21">
        <f t="shared" si="4"/>
        <v>33295.280000000006</v>
      </c>
      <c r="G70" s="21">
        <f t="shared" si="4"/>
        <v>0.32000000000000006</v>
      </c>
      <c r="H70" s="21">
        <f t="shared" si="4"/>
        <v>33295.599999999999</v>
      </c>
      <c r="I70" s="21">
        <f t="shared" si="4"/>
        <v>86704.400000000009</v>
      </c>
    </row>
    <row r="71" spans="1:9" ht="13.5" x14ac:dyDescent="0.3">
      <c r="A71" s="17"/>
      <c r="B71" s="16"/>
      <c r="C71" s="16"/>
      <c r="D71" s="16"/>
      <c r="E71" s="16"/>
      <c r="F71" s="16"/>
      <c r="G71" s="16"/>
      <c r="H71" s="16"/>
      <c r="I71" s="16"/>
    </row>
    <row r="72" spans="1:9" ht="13.5" x14ac:dyDescent="0.3">
      <c r="A72" s="24" t="s">
        <v>175</v>
      </c>
      <c r="B72" s="16"/>
      <c r="C72" s="16"/>
      <c r="D72" s="16"/>
      <c r="E72" s="16"/>
      <c r="F72" s="16"/>
      <c r="G72" s="16"/>
      <c r="H72" s="16"/>
      <c r="I72" s="16"/>
    </row>
    <row r="73" spans="1:9" ht="13.5" x14ac:dyDescent="0.3">
      <c r="A73" s="17" t="s">
        <v>85</v>
      </c>
      <c r="B73" s="16" t="s">
        <v>86</v>
      </c>
      <c r="C73" s="16">
        <v>7500</v>
      </c>
      <c r="D73" s="16">
        <v>7500</v>
      </c>
      <c r="E73" s="16">
        <v>15000</v>
      </c>
      <c r="F73" s="16">
        <v>4394.0600000000004</v>
      </c>
      <c r="G73" s="16">
        <v>-0.06</v>
      </c>
      <c r="H73" s="16">
        <v>4394</v>
      </c>
      <c r="I73" s="16">
        <v>10606</v>
      </c>
    </row>
    <row r="74" spans="1:9" ht="13.5" x14ac:dyDescent="0.3">
      <c r="A74" s="17" t="s">
        <v>87</v>
      </c>
      <c r="B74" s="16" t="s">
        <v>88</v>
      </c>
      <c r="C74" s="16">
        <v>7500</v>
      </c>
      <c r="D74" s="16">
        <v>7500</v>
      </c>
      <c r="E74" s="16">
        <v>15000</v>
      </c>
      <c r="F74" s="16">
        <v>4723.58</v>
      </c>
      <c r="G74" s="16">
        <v>0.02</v>
      </c>
      <c r="H74" s="16">
        <v>4723.6000000000004</v>
      </c>
      <c r="I74" s="16">
        <v>10276.4</v>
      </c>
    </row>
    <row r="75" spans="1:9" ht="13.5" x14ac:dyDescent="0.3">
      <c r="A75" s="17" t="s">
        <v>89</v>
      </c>
      <c r="B75" s="16" t="s">
        <v>90</v>
      </c>
      <c r="C75" s="16">
        <v>7500</v>
      </c>
      <c r="D75" s="16">
        <v>7500</v>
      </c>
      <c r="E75" s="16">
        <v>15000</v>
      </c>
      <c r="F75" s="16">
        <v>3847.38</v>
      </c>
      <c r="G75" s="16">
        <v>2.0000000000000004E-2</v>
      </c>
      <c r="H75" s="16">
        <v>3847.3999999999996</v>
      </c>
      <c r="I75" s="16">
        <v>11152.599999999999</v>
      </c>
    </row>
    <row r="76" spans="1:9" ht="13.5" x14ac:dyDescent="0.3">
      <c r="A76" s="17" t="s">
        <v>91</v>
      </c>
      <c r="B76" s="16" t="s">
        <v>92</v>
      </c>
      <c r="C76" s="16">
        <v>7500</v>
      </c>
      <c r="D76" s="16">
        <v>7500</v>
      </c>
      <c r="E76" s="16">
        <v>15000</v>
      </c>
      <c r="F76" s="16">
        <v>3847.38</v>
      </c>
      <c r="G76" s="16">
        <v>2.0000000000000004E-2</v>
      </c>
      <c r="H76" s="16">
        <v>3847.3999999999996</v>
      </c>
      <c r="I76" s="16">
        <v>11152.599999999999</v>
      </c>
    </row>
    <row r="77" spans="1:9" ht="13.5" x14ac:dyDescent="0.3">
      <c r="A77" s="17" t="s">
        <v>93</v>
      </c>
      <c r="B77" s="16" t="s">
        <v>94</v>
      </c>
      <c r="C77" s="16">
        <v>7500</v>
      </c>
      <c r="D77" s="16">
        <v>7500</v>
      </c>
      <c r="E77" s="16">
        <v>15000</v>
      </c>
      <c r="F77" s="16">
        <v>3847.38</v>
      </c>
      <c r="G77" s="16">
        <v>2.0000000000000004E-2</v>
      </c>
      <c r="H77" s="16">
        <v>3847.3999999999996</v>
      </c>
      <c r="I77" s="16">
        <v>11152.599999999999</v>
      </c>
    </row>
    <row r="78" spans="1:9" ht="13.5" x14ac:dyDescent="0.3">
      <c r="A78" s="17" t="s">
        <v>95</v>
      </c>
      <c r="B78" s="16" t="s">
        <v>96</v>
      </c>
      <c r="C78" s="16">
        <v>7500</v>
      </c>
      <c r="D78" s="16">
        <v>7500</v>
      </c>
      <c r="E78" s="16">
        <v>15000</v>
      </c>
      <c r="F78" s="16">
        <v>4394.0600000000004</v>
      </c>
      <c r="G78" s="16">
        <v>-0.06</v>
      </c>
      <c r="H78" s="16">
        <v>4394</v>
      </c>
      <c r="I78" s="16">
        <v>10606</v>
      </c>
    </row>
    <row r="79" spans="1:9" s="4" customFormat="1" ht="16.5" x14ac:dyDescent="0.3">
      <c r="A79" s="18"/>
      <c r="B79" s="18"/>
      <c r="C79" s="18" t="s">
        <v>31</v>
      </c>
      <c r="D79" s="22" t="s">
        <v>31</v>
      </c>
      <c r="E79" s="18" t="s">
        <v>31</v>
      </c>
      <c r="F79" s="18" t="s">
        <v>31</v>
      </c>
      <c r="G79" s="18" t="s">
        <v>31</v>
      </c>
      <c r="H79" s="18" t="s">
        <v>31</v>
      </c>
      <c r="I79" s="18" t="s">
        <v>31</v>
      </c>
    </row>
    <row r="80" spans="1:9" ht="13.5" x14ac:dyDescent="0.3">
      <c r="A80" s="19" t="s">
        <v>30</v>
      </c>
      <c r="B80" s="20">
        <v>6</v>
      </c>
      <c r="C80" s="21">
        <f>SUM(C73:C79)</f>
        <v>45000</v>
      </c>
      <c r="D80" s="21">
        <f t="shared" ref="D80:I80" si="5">SUM(D73:D79)</f>
        <v>45000</v>
      </c>
      <c r="E80" s="21">
        <f t="shared" si="5"/>
        <v>90000</v>
      </c>
      <c r="F80" s="21">
        <f t="shared" si="5"/>
        <v>25053.840000000004</v>
      </c>
      <c r="G80" s="21">
        <f t="shared" si="5"/>
        <v>-3.999999999999998E-2</v>
      </c>
      <c r="H80" s="21">
        <f t="shared" si="5"/>
        <v>25053.800000000003</v>
      </c>
      <c r="I80" s="21">
        <f t="shared" si="5"/>
        <v>64946.2</v>
      </c>
    </row>
    <row r="81" spans="1:9" ht="13.5" x14ac:dyDescent="0.3">
      <c r="A81" s="17"/>
      <c r="B81" s="16"/>
      <c r="C81" s="16"/>
      <c r="D81" s="16"/>
      <c r="E81" s="16"/>
      <c r="F81" s="16"/>
      <c r="G81" s="16"/>
      <c r="H81" s="16"/>
      <c r="I81" s="16"/>
    </row>
    <row r="82" spans="1:9" ht="13.5" x14ac:dyDescent="0.3">
      <c r="A82" s="24" t="s">
        <v>176</v>
      </c>
      <c r="B82" s="16"/>
      <c r="C82" s="16"/>
      <c r="D82" s="16"/>
      <c r="E82" s="16"/>
      <c r="F82" s="16"/>
      <c r="G82" s="16"/>
      <c r="H82" s="16"/>
      <c r="I82" s="16"/>
    </row>
    <row r="83" spans="1:9" ht="13.5" x14ac:dyDescent="0.3">
      <c r="A83" s="17" t="s">
        <v>97</v>
      </c>
      <c r="B83" s="16" t="s">
        <v>98</v>
      </c>
      <c r="C83" s="16">
        <v>7500</v>
      </c>
      <c r="D83" s="16">
        <v>7500</v>
      </c>
      <c r="E83" s="16">
        <v>15000</v>
      </c>
      <c r="F83" s="16">
        <v>4723.58</v>
      </c>
      <c r="G83" s="16">
        <v>0.02</v>
      </c>
      <c r="H83" s="16">
        <v>4723.6000000000004</v>
      </c>
      <c r="I83" s="16">
        <v>10276.4</v>
      </c>
    </row>
    <row r="84" spans="1:9" ht="13.5" x14ac:dyDescent="0.3">
      <c r="A84" s="17" t="s">
        <v>99</v>
      </c>
      <c r="B84" s="16" t="s">
        <v>100</v>
      </c>
      <c r="C84" s="16">
        <v>7500</v>
      </c>
      <c r="D84" s="16">
        <v>7500</v>
      </c>
      <c r="E84" s="16">
        <v>15000</v>
      </c>
      <c r="F84" s="16">
        <v>4394.0600000000004</v>
      </c>
      <c r="G84" s="16">
        <v>-0.06</v>
      </c>
      <c r="H84" s="16">
        <v>4394</v>
      </c>
      <c r="I84" s="16">
        <v>10606</v>
      </c>
    </row>
    <row r="85" spans="1:9" ht="13.5" x14ac:dyDescent="0.3">
      <c r="A85" s="17" t="s">
        <v>101</v>
      </c>
      <c r="B85" s="16" t="s">
        <v>102</v>
      </c>
      <c r="C85" s="16">
        <v>7500</v>
      </c>
      <c r="D85" s="16">
        <v>7500</v>
      </c>
      <c r="E85" s="16">
        <v>15000</v>
      </c>
      <c r="F85" s="16">
        <v>4394.0600000000004</v>
      </c>
      <c r="G85" s="16">
        <v>0.14000000000000001</v>
      </c>
      <c r="H85" s="16">
        <v>4394.2</v>
      </c>
      <c r="I85" s="16">
        <v>10605.8</v>
      </c>
    </row>
    <row r="86" spans="1:9" ht="13.5" x14ac:dyDescent="0.3">
      <c r="A86" s="17" t="s">
        <v>103</v>
      </c>
      <c r="B86" s="16" t="s">
        <v>104</v>
      </c>
      <c r="C86" s="16">
        <v>7500</v>
      </c>
      <c r="D86" s="16">
        <v>7500</v>
      </c>
      <c r="E86" s="16">
        <v>15000</v>
      </c>
      <c r="F86" s="16">
        <v>4394.0600000000004</v>
      </c>
      <c r="G86" s="16">
        <v>-0.06</v>
      </c>
      <c r="H86" s="16">
        <v>4394</v>
      </c>
      <c r="I86" s="16">
        <v>10606</v>
      </c>
    </row>
    <row r="87" spans="1:9" s="4" customFormat="1" ht="16.5" x14ac:dyDescent="0.3">
      <c r="A87" s="18"/>
      <c r="B87" s="18"/>
      <c r="C87" s="18" t="s">
        <v>31</v>
      </c>
      <c r="D87" s="22" t="s">
        <v>31</v>
      </c>
      <c r="E87" s="18" t="s">
        <v>31</v>
      </c>
      <c r="F87" s="18" t="s">
        <v>31</v>
      </c>
      <c r="G87" s="18" t="s">
        <v>31</v>
      </c>
      <c r="H87" s="18" t="s">
        <v>31</v>
      </c>
      <c r="I87" s="18" t="s">
        <v>31</v>
      </c>
    </row>
    <row r="88" spans="1:9" ht="13.5" x14ac:dyDescent="0.3">
      <c r="A88" s="19" t="s">
        <v>30</v>
      </c>
      <c r="B88" s="20">
        <v>4</v>
      </c>
      <c r="C88" s="21">
        <f>SUM(C83:C87)</f>
        <v>30000</v>
      </c>
      <c r="D88" s="21">
        <f t="shared" ref="D88:I88" si="6">SUM(D83:D87)</f>
        <v>30000</v>
      </c>
      <c r="E88" s="21">
        <f t="shared" si="6"/>
        <v>60000</v>
      </c>
      <c r="F88" s="21">
        <f t="shared" si="6"/>
        <v>17905.760000000002</v>
      </c>
      <c r="G88" s="21">
        <f t="shared" si="6"/>
        <v>4.0000000000000022E-2</v>
      </c>
      <c r="H88" s="21">
        <f t="shared" si="6"/>
        <v>17905.8</v>
      </c>
      <c r="I88" s="21">
        <f t="shared" si="6"/>
        <v>42094.2</v>
      </c>
    </row>
    <row r="89" spans="1:9" s="14" customFormat="1" ht="13.5" x14ac:dyDescent="0.3">
      <c r="A89" s="19"/>
      <c r="B89" s="20"/>
      <c r="C89" s="21"/>
      <c r="D89" s="21"/>
      <c r="E89" s="21"/>
      <c r="F89" s="21"/>
      <c r="G89" s="21"/>
      <c r="H89" s="21"/>
      <c r="I89" s="21"/>
    </row>
    <row r="90" spans="1:9" ht="13.5" x14ac:dyDescent="0.3">
      <c r="A90" s="24" t="s">
        <v>177</v>
      </c>
      <c r="B90" s="16"/>
      <c r="C90" s="16"/>
      <c r="D90" s="16"/>
      <c r="E90" s="16"/>
      <c r="F90" s="16"/>
      <c r="G90" s="16"/>
      <c r="H90" s="16"/>
      <c r="I90" s="16"/>
    </row>
    <row r="91" spans="1:9" ht="13.5" x14ac:dyDescent="0.3">
      <c r="A91" s="17" t="s">
        <v>146</v>
      </c>
      <c r="B91" s="16" t="s">
        <v>147</v>
      </c>
      <c r="C91" s="16">
        <v>7500</v>
      </c>
      <c r="D91" s="16">
        <v>7500</v>
      </c>
      <c r="E91" s="16">
        <v>15000</v>
      </c>
      <c r="F91" s="16">
        <v>4585.4399999999996</v>
      </c>
      <c r="G91" s="16">
        <v>-3.9999999999999994E-2</v>
      </c>
      <c r="H91" s="16">
        <v>4585.3999999999996</v>
      </c>
      <c r="I91" s="16">
        <v>10414.599999999999</v>
      </c>
    </row>
    <row r="92" spans="1:9" s="4" customFormat="1" ht="13.5" x14ac:dyDescent="0.3">
      <c r="A92" s="18"/>
      <c r="B92" s="18"/>
      <c r="C92" s="18" t="s">
        <v>31</v>
      </c>
      <c r="D92" s="16" t="s">
        <v>31</v>
      </c>
      <c r="E92" s="18" t="s">
        <v>31</v>
      </c>
      <c r="F92" s="18" t="s">
        <v>31</v>
      </c>
      <c r="G92" s="18" t="s">
        <v>31</v>
      </c>
      <c r="H92" s="18" t="s">
        <v>31</v>
      </c>
      <c r="I92" s="18" t="s">
        <v>31</v>
      </c>
    </row>
    <row r="93" spans="1:9" ht="13.5" x14ac:dyDescent="0.3">
      <c r="A93" s="19" t="s">
        <v>30</v>
      </c>
      <c r="B93" s="20">
        <v>1</v>
      </c>
      <c r="C93" s="21">
        <f>SUM(C91:C92)</f>
        <v>7500</v>
      </c>
      <c r="D93" s="21">
        <f t="shared" ref="D93:I93" si="7">SUM(D91:D92)</f>
        <v>7500</v>
      </c>
      <c r="E93" s="21">
        <f t="shared" si="7"/>
        <v>15000</v>
      </c>
      <c r="F93" s="21">
        <f t="shared" si="7"/>
        <v>4585.4399999999996</v>
      </c>
      <c r="G93" s="21">
        <f t="shared" si="7"/>
        <v>-3.9999999999999994E-2</v>
      </c>
      <c r="H93" s="21">
        <f t="shared" si="7"/>
        <v>4585.3999999999996</v>
      </c>
      <c r="I93" s="21">
        <f t="shared" si="7"/>
        <v>10414.599999999999</v>
      </c>
    </row>
    <row r="94" spans="1:9" s="14" customFormat="1" ht="13.5" x14ac:dyDescent="0.3">
      <c r="A94" s="19"/>
      <c r="B94" s="20"/>
      <c r="C94" s="21"/>
      <c r="D94" s="21"/>
      <c r="E94" s="21"/>
      <c r="F94" s="21"/>
      <c r="G94" s="21"/>
      <c r="H94" s="21"/>
      <c r="I94" s="21"/>
    </row>
    <row r="95" spans="1:9" ht="13.5" x14ac:dyDescent="0.3">
      <c r="A95" s="24" t="s">
        <v>178</v>
      </c>
      <c r="B95" s="16"/>
      <c r="C95" s="16"/>
      <c r="D95" s="16"/>
      <c r="E95" s="16"/>
      <c r="F95" s="16"/>
      <c r="G95" s="16"/>
      <c r="H95" s="16"/>
      <c r="I95" s="16"/>
    </row>
    <row r="96" spans="1:9" ht="13.5" x14ac:dyDescent="0.3">
      <c r="A96" s="17" t="s">
        <v>125</v>
      </c>
      <c r="B96" s="16" t="s">
        <v>126</v>
      </c>
      <c r="C96" s="16">
        <v>7500</v>
      </c>
      <c r="D96" s="16">
        <v>7500</v>
      </c>
      <c r="E96" s="16">
        <v>15000</v>
      </c>
      <c r="F96" s="16">
        <v>4585.4399999999996</v>
      </c>
      <c r="G96" s="16">
        <v>-3.9999999999999994E-2</v>
      </c>
      <c r="H96" s="16">
        <v>4585.3999999999996</v>
      </c>
      <c r="I96" s="16">
        <v>10414.599999999999</v>
      </c>
    </row>
    <row r="97" spans="1:9" s="4" customFormat="1" ht="13.5" x14ac:dyDescent="0.3">
      <c r="A97" s="18"/>
      <c r="B97" s="18"/>
      <c r="C97" s="18" t="s">
        <v>31</v>
      </c>
      <c r="D97" s="16" t="s">
        <v>31</v>
      </c>
      <c r="E97" s="18" t="s">
        <v>31</v>
      </c>
      <c r="F97" s="18" t="s">
        <v>31</v>
      </c>
      <c r="G97" s="18" t="s">
        <v>31</v>
      </c>
      <c r="H97" s="18" t="s">
        <v>31</v>
      </c>
      <c r="I97" s="18" t="s">
        <v>31</v>
      </c>
    </row>
    <row r="98" spans="1:9" ht="13.5" x14ac:dyDescent="0.3">
      <c r="A98" s="19" t="s">
        <v>30</v>
      </c>
      <c r="B98" s="20">
        <v>1</v>
      </c>
      <c r="C98" s="21">
        <f>SUM(C96:C97)</f>
        <v>7500</v>
      </c>
      <c r="D98" s="21">
        <f t="shared" ref="D98:I98" si="8">SUM(D96:D97)</f>
        <v>7500</v>
      </c>
      <c r="E98" s="21">
        <f t="shared" si="8"/>
        <v>15000</v>
      </c>
      <c r="F98" s="21">
        <f t="shared" si="8"/>
        <v>4585.4399999999996</v>
      </c>
      <c r="G98" s="21">
        <f t="shared" si="8"/>
        <v>-3.9999999999999994E-2</v>
      </c>
      <c r="H98" s="21">
        <f t="shared" si="8"/>
        <v>4585.3999999999996</v>
      </c>
      <c r="I98" s="21">
        <f t="shared" si="8"/>
        <v>10414.599999999999</v>
      </c>
    </row>
    <row r="99" spans="1:9" s="14" customFormat="1" ht="13.5" x14ac:dyDescent="0.3">
      <c r="A99" s="19"/>
      <c r="B99" s="20"/>
      <c r="C99" s="21"/>
      <c r="D99" s="21"/>
      <c r="E99" s="21"/>
      <c r="F99" s="21"/>
      <c r="G99" s="21"/>
      <c r="H99" s="21"/>
      <c r="I99" s="21"/>
    </row>
    <row r="100" spans="1:9" ht="13.5" x14ac:dyDescent="0.3">
      <c r="A100" s="24" t="s">
        <v>105</v>
      </c>
      <c r="B100" s="16"/>
      <c r="C100" s="16"/>
      <c r="D100" s="18"/>
      <c r="E100" s="16"/>
      <c r="F100" s="16"/>
      <c r="G100" s="16"/>
      <c r="H100" s="16"/>
      <c r="I100" s="16"/>
    </row>
    <row r="101" spans="1:9" ht="13.5" x14ac:dyDescent="0.3">
      <c r="A101" s="17" t="s">
        <v>106</v>
      </c>
      <c r="B101" s="16" t="s">
        <v>107</v>
      </c>
      <c r="C101" s="16">
        <v>7500</v>
      </c>
      <c r="D101" s="16">
        <v>7500</v>
      </c>
      <c r="E101" s="16">
        <v>15000</v>
      </c>
      <c r="F101" s="16">
        <v>4723.58</v>
      </c>
      <c r="G101" s="16">
        <v>0.02</v>
      </c>
      <c r="H101" s="16">
        <v>4723.6000000000004</v>
      </c>
      <c r="I101" s="16">
        <v>10276.4</v>
      </c>
    </row>
    <row r="102" spans="1:9" ht="13.5" x14ac:dyDescent="0.3">
      <c r="A102" s="17" t="s">
        <v>108</v>
      </c>
      <c r="B102" s="16" t="s">
        <v>109</v>
      </c>
      <c r="C102" s="16">
        <v>7500</v>
      </c>
      <c r="D102" s="16">
        <v>7500</v>
      </c>
      <c r="E102" s="16">
        <v>15000</v>
      </c>
      <c r="F102" s="16">
        <v>3847.38</v>
      </c>
      <c r="G102" s="16">
        <v>2.0000000000000004E-2</v>
      </c>
      <c r="H102" s="16">
        <v>3847.3999999999996</v>
      </c>
      <c r="I102" s="16">
        <v>11152.599999999999</v>
      </c>
    </row>
    <row r="103" spans="1:9" s="4" customFormat="1" ht="16.5" x14ac:dyDescent="0.3">
      <c r="A103" s="18"/>
      <c r="B103" s="18"/>
      <c r="C103" s="18" t="s">
        <v>31</v>
      </c>
      <c r="D103" s="22" t="s">
        <v>31</v>
      </c>
      <c r="E103" s="18" t="s">
        <v>31</v>
      </c>
      <c r="F103" s="18" t="s">
        <v>31</v>
      </c>
      <c r="G103" s="18" t="s">
        <v>31</v>
      </c>
      <c r="H103" s="18" t="s">
        <v>31</v>
      </c>
      <c r="I103" s="18" t="s">
        <v>31</v>
      </c>
    </row>
    <row r="104" spans="1:9" ht="13.5" x14ac:dyDescent="0.3">
      <c r="A104" s="19" t="s">
        <v>30</v>
      </c>
      <c r="B104" s="20">
        <v>2</v>
      </c>
      <c r="C104" s="21">
        <f>SUM(C101:C103)</f>
        <v>15000</v>
      </c>
      <c r="D104" s="21">
        <f t="shared" ref="D104:I104" si="9">SUM(D101:D103)</f>
        <v>15000</v>
      </c>
      <c r="E104" s="21">
        <f t="shared" si="9"/>
        <v>30000</v>
      </c>
      <c r="F104" s="21">
        <f t="shared" si="9"/>
        <v>8570.9599999999991</v>
      </c>
      <c r="G104" s="21">
        <f t="shared" si="9"/>
        <v>4.0000000000000008E-2</v>
      </c>
      <c r="H104" s="21">
        <f t="shared" si="9"/>
        <v>8571</v>
      </c>
      <c r="I104" s="21">
        <f t="shared" si="9"/>
        <v>21429</v>
      </c>
    </row>
    <row r="105" spans="1:9" s="14" customFormat="1" ht="13.5" x14ac:dyDescent="0.3">
      <c r="A105" s="19"/>
      <c r="B105" s="20"/>
      <c r="C105" s="21"/>
      <c r="D105" s="21"/>
      <c r="E105" s="21"/>
      <c r="F105" s="21"/>
      <c r="G105" s="21"/>
      <c r="H105" s="21"/>
      <c r="I105" s="21"/>
    </row>
    <row r="106" spans="1:9" ht="13.5" x14ac:dyDescent="0.3">
      <c r="A106" s="24" t="s">
        <v>179</v>
      </c>
      <c r="B106" s="16"/>
      <c r="C106" s="16"/>
      <c r="D106" s="16"/>
      <c r="E106" s="16"/>
      <c r="F106" s="16"/>
      <c r="G106" s="16"/>
      <c r="H106" s="16"/>
      <c r="I106" s="16"/>
    </row>
    <row r="107" spans="1:9" ht="13.5" x14ac:dyDescent="0.3">
      <c r="A107" s="17" t="s">
        <v>142</v>
      </c>
      <c r="B107" s="16" t="s">
        <v>143</v>
      </c>
      <c r="C107" s="16">
        <v>7500</v>
      </c>
      <c r="D107" s="16">
        <v>7500</v>
      </c>
      <c r="E107" s="16">
        <v>15000</v>
      </c>
      <c r="F107" s="16">
        <v>4585.4399999999996</v>
      </c>
      <c r="G107" s="16">
        <v>-3.9999999999999994E-2</v>
      </c>
      <c r="H107" s="16">
        <v>4585.3999999999996</v>
      </c>
      <c r="I107" s="16">
        <v>10414.599999999999</v>
      </c>
    </row>
    <row r="108" spans="1:9" s="4" customFormat="1" ht="13.5" x14ac:dyDescent="0.3">
      <c r="A108" s="18"/>
      <c r="B108" s="18"/>
      <c r="C108" s="18" t="s">
        <v>31</v>
      </c>
      <c r="D108" s="16" t="s">
        <v>31</v>
      </c>
      <c r="E108" s="18" t="s">
        <v>31</v>
      </c>
      <c r="F108" s="18" t="s">
        <v>31</v>
      </c>
      <c r="G108" s="18" t="s">
        <v>31</v>
      </c>
      <c r="H108" s="18" t="s">
        <v>31</v>
      </c>
      <c r="I108" s="18" t="s">
        <v>31</v>
      </c>
    </row>
    <row r="109" spans="1:9" ht="13.5" x14ac:dyDescent="0.3">
      <c r="A109" s="19" t="s">
        <v>30</v>
      </c>
      <c r="B109" s="20">
        <v>1</v>
      </c>
      <c r="C109" s="21">
        <f>SUM(C107:C108)</f>
        <v>7500</v>
      </c>
      <c r="D109" s="21">
        <f t="shared" ref="D109:I109" si="10">SUM(D107:D108)</f>
        <v>7500</v>
      </c>
      <c r="E109" s="21">
        <f t="shared" si="10"/>
        <v>15000</v>
      </c>
      <c r="F109" s="21">
        <f t="shared" si="10"/>
        <v>4585.4399999999996</v>
      </c>
      <c r="G109" s="21">
        <f t="shared" si="10"/>
        <v>-3.9999999999999994E-2</v>
      </c>
      <c r="H109" s="21">
        <f t="shared" si="10"/>
        <v>4585.3999999999996</v>
      </c>
      <c r="I109" s="21">
        <f t="shared" si="10"/>
        <v>10414.599999999999</v>
      </c>
    </row>
    <row r="110" spans="1:9" s="14" customFormat="1" ht="13.5" x14ac:dyDescent="0.3">
      <c r="A110" s="19"/>
      <c r="B110" s="20"/>
      <c r="C110" s="21"/>
      <c r="D110" s="21"/>
      <c r="E110" s="21"/>
      <c r="F110" s="21"/>
      <c r="G110" s="21"/>
      <c r="H110" s="21"/>
      <c r="I110" s="21"/>
    </row>
    <row r="111" spans="1:9" ht="13.5" x14ac:dyDescent="0.3">
      <c r="A111" s="24" t="s">
        <v>180</v>
      </c>
      <c r="B111" s="16"/>
      <c r="C111" s="16"/>
      <c r="D111" s="16"/>
      <c r="E111" s="16"/>
      <c r="F111" s="16"/>
      <c r="G111" s="16"/>
      <c r="H111" s="16"/>
      <c r="I111" s="16"/>
    </row>
    <row r="112" spans="1:9" ht="13.5" x14ac:dyDescent="0.3">
      <c r="A112" s="17" t="s">
        <v>112</v>
      </c>
      <c r="B112" s="16" t="s">
        <v>113</v>
      </c>
      <c r="C112" s="16">
        <v>7500</v>
      </c>
      <c r="D112" s="16">
        <v>7500</v>
      </c>
      <c r="E112" s="16">
        <v>15000</v>
      </c>
      <c r="F112" s="16">
        <v>4585.4399999999996</v>
      </c>
      <c r="G112" s="16">
        <v>-3.9999999999999994E-2</v>
      </c>
      <c r="H112" s="16">
        <v>4585.3999999999996</v>
      </c>
      <c r="I112" s="16">
        <v>10414.599999999999</v>
      </c>
    </row>
    <row r="113" spans="1:9" ht="13.5" x14ac:dyDescent="0.3">
      <c r="A113" s="17" t="s">
        <v>114</v>
      </c>
      <c r="B113" s="16" t="s">
        <v>115</v>
      </c>
      <c r="C113" s="16">
        <v>7500</v>
      </c>
      <c r="D113" s="16">
        <v>7500</v>
      </c>
      <c r="E113" s="16">
        <v>15000</v>
      </c>
      <c r="F113" s="16">
        <v>4394.0600000000004</v>
      </c>
      <c r="G113" s="16">
        <v>-0.06</v>
      </c>
      <c r="H113" s="16">
        <v>4394</v>
      </c>
      <c r="I113" s="16">
        <v>10606</v>
      </c>
    </row>
    <row r="114" spans="1:9" ht="13.5" x14ac:dyDescent="0.3">
      <c r="A114" s="17" t="s">
        <v>116</v>
      </c>
      <c r="B114" s="16" t="s">
        <v>117</v>
      </c>
      <c r="C114" s="16">
        <v>7500</v>
      </c>
      <c r="D114" s="16">
        <v>7500</v>
      </c>
      <c r="E114" s="16">
        <v>15000</v>
      </c>
      <c r="F114" s="16">
        <v>4394.0600000000004</v>
      </c>
      <c r="G114" s="16">
        <v>-0.06</v>
      </c>
      <c r="H114" s="16">
        <v>4394</v>
      </c>
      <c r="I114" s="16">
        <v>10606</v>
      </c>
    </row>
    <row r="115" spans="1:9" ht="13.5" x14ac:dyDescent="0.3">
      <c r="A115" s="17" t="s">
        <v>118</v>
      </c>
      <c r="B115" s="16" t="s">
        <v>119</v>
      </c>
      <c r="C115" s="16">
        <v>7500</v>
      </c>
      <c r="D115" s="16">
        <v>7500</v>
      </c>
      <c r="E115" s="16">
        <v>15000</v>
      </c>
      <c r="F115" s="16">
        <v>4394.0600000000004</v>
      </c>
      <c r="G115" s="16">
        <v>-0.06</v>
      </c>
      <c r="H115" s="16">
        <v>4394</v>
      </c>
      <c r="I115" s="16">
        <v>10606</v>
      </c>
    </row>
    <row r="116" spans="1:9" s="4" customFormat="1" ht="13.5" x14ac:dyDescent="0.3">
      <c r="A116" s="18"/>
      <c r="B116" s="18"/>
      <c r="C116" s="18" t="s">
        <v>31</v>
      </c>
      <c r="D116" s="16" t="s">
        <v>31</v>
      </c>
      <c r="E116" s="18" t="s">
        <v>31</v>
      </c>
      <c r="F116" s="18" t="s">
        <v>31</v>
      </c>
      <c r="G116" s="18" t="s">
        <v>31</v>
      </c>
      <c r="H116" s="18" t="s">
        <v>31</v>
      </c>
      <c r="I116" s="18" t="s">
        <v>31</v>
      </c>
    </row>
    <row r="117" spans="1:9" ht="13.5" x14ac:dyDescent="0.3">
      <c r="A117" s="19" t="s">
        <v>30</v>
      </c>
      <c r="B117" s="20">
        <v>4</v>
      </c>
      <c r="C117" s="21">
        <f>SUM(C112:C116)</f>
        <v>30000</v>
      </c>
      <c r="D117" s="21">
        <f t="shared" ref="D117:I117" si="11">SUM(D112:D116)</f>
        <v>30000</v>
      </c>
      <c r="E117" s="21">
        <f t="shared" si="11"/>
        <v>60000</v>
      </c>
      <c r="F117" s="21">
        <f t="shared" si="11"/>
        <v>17767.620000000003</v>
      </c>
      <c r="G117" s="21">
        <f t="shared" si="11"/>
        <v>-0.21999999999999997</v>
      </c>
      <c r="H117" s="21">
        <f t="shared" si="11"/>
        <v>17767.400000000001</v>
      </c>
      <c r="I117" s="21">
        <f t="shared" si="11"/>
        <v>42232.6</v>
      </c>
    </row>
    <row r="118" spans="1:9" s="14" customFormat="1" ht="13.5" x14ac:dyDescent="0.3">
      <c r="A118" s="19"/>
      <c r="B118" s="20"/>
      <c r="C118" s="21"/>
      <c r="D118" s="21"/>
      <c r="E118" s="21"/>
      <c r="F118" s="21"/>
      <c r="G118" s="21"/>
      <c r="H118" s="21"/>
      <c r="I118" s="21"/>
    </row>
    <row r="119" spans="1:9" ht="13.5" x14ac:dyDescent="0.3">
      <c r="A119" s="24" t="s">
        <v>181</v>
      </c>
      <c r="B119" s="16"/>
      <c r="C119" s="16"/>
      <c r="D119" s="16"/>
      <c r="E119" s="16"/>
      <c r="F119" s="16"/>
      <c r="G119" s="16"/>
      <c r="H119" s="16"/>
      <c r="I119" s="16"/>
    </row>
    <row r="120" spans="1:9" ht="13.5" x14ac:dyDescent="0.3">
      <c r="A120" s="17" t="s">
        <v>123</v>
      </c>
      <c r="B120" s="16" t="s">
        <v>124</v>
      </c>
      <c r="C120" s="16">
        <v>7500</v>
      </c>
      <c r="D120" s="16">
        <v>7500</v>
      </c>
      <c r="E120" s="16">
        <v>15000</v>
      </c>
      <c r="F120" s="16">
        <v>4585.4399999999996</v>
      </c>
      <c r="G120" s="16">
        <v>0.16</v>
      </c>
      <c r="H120" s="16">
        <v>4585.6000000000004</v>
      </c>
      <c r="I120" s="16">
        <v>10414.4</v>
      </c>
    </row>
    <row r="121" spans="1:9" s="4" customFormat="1" ht="13.5" x14ac:dyDescent="0.3">
      <c r="A121" s="18"/>
      <c r="B121" s="18"/>
      <c r="C121" s="18" t="s">
        <v>31</v>
      </c>
      <c r="D121" s="16" t="s">
        <v>31</v>
      </c>
      <c r="E121" s="18" t="s">
        <v>31</v>
      </c>
      <c r="F121" s="18" t="s">
        <v>31</v>
      </c>
      <c r="G121" s="18" t="s">
        <v>31</v>
      </c>
      <c r="H121" s="18" t="s">
        <v>31</v>
      </c>
      <c r="I121" s="18" t="s">
        <v>31</v>
      </c>
    </row>
    <row r="122" spans="1:9" ht="13.5" x14ac:dyDescent="0.3">
      <c r="A122" s="19" t="s">
        <v>30</v>
      </c>
      <c r="B122" s="20">
        <v>1</v>
      </c>
      <c r="C122" s="21">
        <f>SUM(C120:C121)</f>
        <v>7500</v>
      </c>
      <c r="D122" s="21">
        <f t="shared" ref="D122:I122" si="12">SUM(D120:D121)</f>
        <v>7500</v>
      </c>
      <c r="E122" s="21">
        <f t="shared" si="12"/>
        <v>15000</v>
      </c>
      <c r="F122" s="21">
        <f t="shared" si="12"/>
        <v>4585.4399999999996</v>
      </c>
      <c r="G122" s="21">
        <f t="shared" si="12"/>
        <v>0.16</v>
      </c>
      <c r="H122" s="21">
        <f t="shared" si="12"/>
        <v>4585.6000000000004</v>
      </c>
      <c r="I122" s="21">
        <f t="shared" si="12"/>
        <v>10414.4</v>
      </c>
    </row>
    <row r="124" spans="1:9" ht="16.5" x14ac:dyDescent="0.3">
      <c r="A124" s="24" t="s">
        <v>120</v>
      </c>
      <c r="B124" s="16"/>
      <c r="C124" s="16"/>
      <c r="D124" s="22"/>
      <c r="E124" s="16"/>
      <c r="F124" s="16"/>
      <c r="G124" s="16"/>
      <c r="H124" s="16"/>
      <c r="I124" s="16"/>
    </row>
    <row r="125" spans="1:9" ht="13.5" x14ac:dyDescent="0.3">
      <c r="A125" s="17" t="s">
        <v>121</v>
      </c>
      <c r="B125" s="16" t="s">
        <v>122</v>
      </c>
      <c r="C125" s="16">
        <v>7500</v>
      </c>
      <c r="D125" s="16">
        <v>7500</v>
      </c>
      <c r="E125" s="16">
        <v>15000</v>
      </c>
      <c r="F125" s="16">
        <v>4723.58</v>
      </c>
      <c r="G125" s="16">
        <v>0.02</v>
      </c>
      <c r="H125" s="16">
        <v>4723.6000000000004</v>
      </c>
      <c r="I125" s="16">
        <v>10276.4</v>
      </c>
    </row>
    <row r="126" spans="1:9" s="4" customFormat="1" ht="13.5" x14ac:dyDescent="0.3">
      <c r="A126" s="18"/>
      <c r="B126" s="18"/>
      <c r="C126" s="18" t="s">
        <v>31</v>
      </c>
      <c r="D126" s="16" t="s">
        <v>31</v>
      </c>
      <c r="E126" s="18" t="s">
        <v>31</v>
      </c>
      <c r="F126" s="18" t="s">
        <v>31</v>
      </c>
      <c r="G126" s="18" t="s">
        <v>31</v>
      </c>
      <c r="H126" s="16"/>
      <c r="I126" s="18" t="s">
        <v>31</v>
      </c>
    </row>
    <row r="127" spans="1:9" ht="13.5" x14ac:dyDescent="0.3">
      <c r="A127" s="19" t="s">
        <v>30</v>
      </c>
      <c r="B127" s="20">
        <v>1</v>
      </c>
      <c r="C127" s="21">
        <f>SUM(C125:C126)</f>
        <v>7500</v>
      </c>
      <c r="D127" s="21">
        <f t="shared" ref="D127:I127" si="13">SUM(D125:D126)</f>
        <v>7500</v>
      </c>
      <c r="E127" s="21">
        <f t="shared" si="13"/>
        <v>15000</v>
      </c>
      <c r="F127" s="21">
        <f t="shared" si="13"/>
        <v>4723.58</v>
      </c>
      <c r="G127" s="21">
        <f t="shared" si="13"/>
        <v>0.02</v>
      </c>
      <c r="H127" s="21">
        <f t="shared" si="13"/>
        <v>4723.6000000000004</v>
      </c>
      <c r="I127" s="21">
        <f t="shared" si="13"/>
        <v>10276.4</v>
      </c>
    </row>
    <row r="128" spans="1:9" s="14" customFormat="1" x14ac:dyDescent="0.2">
      <c r="A128" s="12"/>
    </row>
    <row r="129" spans="1:9" ht="13.5" x14ac:dyDescent="0.3">
      <c r="A129" s="24" t="s">
        <v>127</v>
      </c>
      <c r="B129" s="16"/>
      <c r="C129" s="16"/>
      <c r="D129" s="16"/>
      <c r="E129" s="16"/>
      <c r="F129" s="16"/>
      <c r="G129" s="16"/>
      <c r="H129" s="16"/>
      <c r="I129" s="16"/>
    </row>
    <row r="130" spans="1:9" ht="13.5" x14ac:dyDescent="0.3">
      <c r="A130" s="17" t="s">
        <v>128</v>
      </c>
      <c r="B130" s="16" t="s">
        <v>129</v>
      </c>
      <c r="C130" s="16">
        <v>7500</v>
      </c>
      <c r="D130" s="16">
        <v>7500</v>
      </c>
      <c r="E130" s="16">
        <v>15000</v>
      </c>
      <c r="F130" s="16">
        <v>3847.38</v>
      </c>
      <c r="G130" s="16">
        <v>2.0000000000000004E-2</v>
      </c>
      <c r="H130" s="16">
        <v>3847.3999999999996</v>
      </c>
      <c r="I130" s="16">
        <v>11152.599999999999</v>
      </c>
    </row>
    <row r="131" spans="1:9" ht="13.5" x14ac:dyDescent="0.3">
      <c r="A131" s="17" t="s">
        <v>130</v>
      </c>
      <c r="B131" s="16" t="s">
        <v>131</v>
      </c>
      <c r="C131" s="16">
        <v>7500</v>
      </c>
      <c r="D131" s="16">
        <v>7500</v>
      </c>
      <c r="E131" s="16">
        <v>15000</v>
      </c>
      <c r="F131" s="16">
        <v>4394.0600000000004</v>
      </c>
      <c r="G131" s="16">
        <v>-0.06</v>
      </c>
      <c r="H131" s="16">
        <v>4394</v>
      </c>
      <c r="I131" s="16">
        <v>10606</v>
      </c>
    </row>
    <row r="132" spans="1:9" ht="13.5" x14ac:dyDescent="0.3">
      <c r="A132" s="17" t="s">
        <v>132</v>
      </c>
      <c r="B132" s="16" t="s">
        <v>133</v>
      </c>
      <c r="C132" s="16">
        <v>7500</v>
      </c>
      <c r="D132" s="16">
        <v>7500</v>
      </c>
      <c r="E132" s="16">
        <v>15000</v>
      </c>
      <c r="F132" s="16">
        <v>3847.38</v>
      </c>
      <c r="G132" s="16">
        <v>2.0000000000000004E-2</v>
      </c>
      <c r="H132" s="16">
        <v>3847.3999999999996</v>
      </c>
      <c r="I132" s="16">
        <v>11152.599999999999</v>
      </c>
    </row>
    <row r="133" spans="1:9" ht="13.5" x14ac:dyDescent="0.3">
      <c r="A133" s="17" t="s">
        <v>134</v>
      </c>
      <c r="B133" s="16" t="s">
        <v>135</v>
      </c>
      <c r="C133" s="16">
        <v>7500</v>
      </c>
      <c r="D133" s="16">
        <v>7500</v>
      </c>
      <c r="E133" s="16">
        <v>15000</v>
      </c>
      <c r="F133" s="16">
        <v>3847.38</v>
      </c>
      <c r="G133" s="16">
        <v>2.0000000000000004E-2</v>
      </c>
      <c r="H133" s="16">
        <v>3847.3999999999996</v>
      </c>
      <c r="I133" s="16">
        <v>11152.599999999999</v>
      </c>
    </row>
    <row r="134" spans="1:9" ht="13.5" x14ac:dyDescent="0.3">
      <c r="A134" s="17" t="s">
        <v>136</v>
      </c>
      <c r="B134" s="16" t="s">
        <v>137</v>
      </c>
      <c r="C134" s="16">
        <v>7500</v>
      </c>
      <c r="D134" s="16">
        <v>7500</v>
      </c>
      <c r="E134" s="16">
        <v>15000</v>
      </c>
      <c r="F134" s="16">
        <v>4723.58</v>
      </c>
      <c r="G134" s="16">
        <v>0.02</v>
      </c>
      <c r="H134" s="16">
        <v>4723.6000000000004</v>
      </c>
      <c r="I134" s="16">
        <v>10276.4</v>
      </c>
    </row>
    <row r="135" spans="1:9" ht="13.5" x14ac:dyDescent="0.3">
      <c r="A135" s="17" t="s">
        <v>138</v>
      </c>
      <c r="B135" s="16" t="s">
        <v>139</v>
      </c>
      <c r="C135" s="16">
        <v>7500</v>
      </c>
      <c r="D135" s="16">
        <v>7500</v>
      </c>
      <c r="E135" s="16">
        <v>15000</v>
      </c>
      <c r="F135" s="16">
        <v>3847.38</v>
      </c>
      <c r="G135" s="16">
        <v>2.0000000000000004E-2</v>
      </c>
      <c r="H135" s="16">
        <v>3847.3999999999996</v>
      </c>
      <c r="I135" s="16">
        <v>11152.599999999999</v>
      </c>
    </row>
    <row r="136" spans="1:9" ht="13.5" x14ac:dyDescent="0.3">
      <c r="A136" s="17" t="s">
        <v>140</v>
      </c>
      <c r="B136" s="16" t="s">
        <v>141</v>
      </c>
      <c r="C136" s="16">
        <v>7500</v>
      </c>
      <c r="D136" s="16">
        <v>7500</v>
      </c>
      <c r="E136" s="16">
        <v>15000</v>
      </c>
      <c r="F136" s="16">
        <v>4394.0600000000004</v>
      </c>
      <c r="G136" s="16">
        <v>-0.06</v>
      </c>
      <c r="H136" s="16">
        <v>4394</v>
      </c>
      <c r="I136" s="16">
        <v>10606</v>
      </c>
    </row>
    <row r="137" spans="1:9" s="4" customFormat="1" ht="13.5" x14ac:dyDescent="0.3">
      <c r="A137" s="18"/>
      <c r="B137" s="18"/>
      <c r="C137" s="18" t="s">
        <v>31</v>
      </c>
      <c r="D137" s="16" t="s">
        <v>31</v>
      </c>
      <c r="E137" s="18" t="s">
        <v>31</v>
      </c>
      <c r="F137" s="18" t="s">
        <v>31</v>
      </c>
      <c r="G137" s="18" t="s">
        <v>31</v>
      </c>
      <c r="H137" s="18" t="s">
        <v>31</v>
      </c>
      <c r="I137" s="18" t="s">
        <v>31</v>
      </c>
    </row>
    <row r="138" spans="1:9" ht="13.5" x14ac:dyDescent="0.3">
      <c r="A138" s="19" t="s">
        <v>30</v>
      </c>
      <c r="B138" s="20">
        <v>7</v>
      </c>
      <c r="C138" s="21">
        <f>SUM(C130:C137)</f>
        <v>52500</v>
      </c>
      <c r="D138" s="21">
        <f t="shared" ref="D138:I138" si="14">SUM(D130:D137)</f>
        <v>52500</v>
      </c>
      <c r="E138" s="21">
        <f t="shared" si="14"/>
        <v>105000</v>
      </c>
      <c r="F138" s="21">
        <f t="shared" si="14"/>
        <v>28901.22</v>
      </c>
      <c r="G138" s="21">
        <f t="shared" si="14"/>
        <v>-1.9999999999999976E-2</v>
      </c>
      <c r="H138" s="21">
        <f t="shared" si="14"/>
        <v>28901.199999999997</v>
      </c>
      <c r="I138" s="21">
        <f t="shared" si="14"/>
        <v>76098.799999999988</v>
      </c>
    </row>
    <row r="139" spans="1:9" s="14" customFormat="1" x14ac:dyDescent="0.2">
      <c r="A139" s="12"/>
    </row>
    <row r="140" spans="1:9" ht="13.5" x14ac:dyDescent="0.3">
      <c r="A140" s="24" t="s">
        <v>182</v>
      </c>
      <c r="B140" s="16"/>
      <c r="C140" s="16"/>
      <c r="D140" s="16"/>
      <c r="E140" s="16"/>
      <c r="F140" s="16"/>
      <c r="G140" s="16"/>
      <c r="H140" s="16"/>
      <c r="I140" s="16"/>
    </row>
    <row r="141" spans="1:9" ht="13.5" x14ac:dyDescent="0.3">
      <c r="A141" s="17" t="s">
        <v>144</v>
      </c>
      <c r="B141" s="16" t="s">
        <v>145</v>
      </c>
      <c r="C141" s="16">
        <v>7500</v>
      </c>
      <c r="D141" s="16">
        <v>7500</v>
      </c>
      <c r="E141" s="16">
        <v>15000</v>
      </c>
      <c r="F141" s="16">
        <v>4585.4399999999996</v>
      </c>
      <c r="G141" s="16">
        <v>-3.9999999999999994E-2</v>
      </c>
      <c r="H141" s="16">
        <v>4585.3999999999996</v>
      </c>
      <c r="I141" s="16">
        <v>10414.599999999999</v>
      </c>
    </row>
    <row r="142" spans="1:9" s="4" customFormat="1" ht="13.5" x14ac:dyDescent="0.3">
      <c r="A142" s="18"/>
      <c r="B142" s="18"/>
      <c r="C142" s="18" t="s">
        <v>31</v>
      </c>
      <c r="D142" s="16" t="s">
        <v>31</v>
      </c>
      <c r="E142" s="18" t="s">
        <v>31</v>
      </c>
      <c r="F142" s="18" t="s">
        <v>31</v>
      </c>
      <c r="G142" s="18" t="s">
        <v>31</v>
      </c>
      <c r="H142" s="18" t="s">
        <v>31</v>
      </c>
      <c r="I142" s="18" t="s">
        <v>31</v>
      </c>
    </row>
    <row r="143" spans="1:9" ht="13.5" x14ac:dyDescent="0.3">
      <c r="A143" s="19" t="s">
        <v>30</v>
      </c>
      <c r="B143" s="20">
        <v>1</v>
      </c>
      <c r="C143" s="21">
        <f>SUM(C141:C142)</f>
        <v>7500</v>
      </c>
      <c r="D143" s="21">
        <f t="shared" ref="D143:I143" si="15">SUM(D141:D142)</f>
        <v>7500</v>
      </c>
      <c r="E143" s="21">
        <f t="shared" si="15"/>
        <v>15000</v>
      </c>
      <c r="F143" s="21">
        <f t="shared" si="15"/>
        <v>4585.4399999999996</v>
      </c>
      <c r="G143" s="21">
        <f t="shared" si="15"/>
        <v>-3.9999999999999994E-2</v>
      </c>
      <c r="H143" s="21">
        <f t="shared" si="15"/>
        <v>4585.3999999999996</v>
      </c>
      <c r="I143" s="21">
        <f t="shared" si="15"/>
        <v>10414.599999999999</v>
      </c>
    </row>
    <row r="145" spans="1:9" ht="13.5" x14ac:dyDescent="0.3">
      <c r="A145" s="24" t="s">
        <v>183</v>
      </c>
      <c r="B145" s="16"/>
      <c r="C145" s="16"/>
      <c r="D145" s="18"/>
      <c r="E145" s="16"/>
      <c r="F145" s="16"/>
      <c r="G145" s="16"/>
      <c r="H145" s="16"/>
      <c r="I145" s="16"/>
    </row>
    <row r="146" spans="1:9" ht="13.5" x14ac:dyDescent="0.3">
      <c r="A146" s="17" t="s">
        <v>170</v>
      </c>
      <c r="B146" s="16" t="s">
        <v>159</v>
      </c>
      <c r="C146" s="16">
        <v>0</v>
      </c>
      <c r="D146" s="16">
        <v>7500</v>
      </c>
      <c r="E146" s="16">
        <v>7500</v>
      </c>
      <c r="F146" s="16">
        <v>2323.58</v>
      </c>
      <c r="G146" s="16">
        <v>0.02</v>
      </c>
      <c r="H146" s="16">
        <v>2323.6</v>
      </c>
      <c r="I146" s="16">
        <v>5176.3999999999996</v>
      </c>
    </row>
    <row r="147" spans="1:9" s="4" customFormat="1" ht="13.5" x14ac:dyDescent="0.3">
      <c r="A147" s="17" t="s">
        <v>110</v>
      </c>
      <c r="B147" s="16" t="s">
        <v>111</v>
      </c>
      <c r="C147" s="16">
        <v>7500</v>
      </c>
      <c r="D147" s="16">
        <v>7500</v>
      </c>
      <c r="E147" s="16">
        <v>15000</v>
      </c>
      <c r="F147" s="16">
        <v>4394.0600000000004</v>
      </c>
      <c r="G147" s="16">
        <v>-0.06</v>
      </c>
      <c r="H147" s="16">
        <v>4394</v>
      </c>
      <c r="I147" s="16">
        <v>10606</v>
      </c>
    </row>
    <row r="148" spans="1:9" ht="13.5" x14ac:dyDescent="0.3">
      <c r="A148" s="17"/>
      <c r="B148" s="16"/>
      <c r="C148" s="18" t="s">
        <v>31</v>
      </c>
      <c r="D148" s="16" t="s">
        <v>31</v>
      </c>
      <c r="E148" s="18" t="s">
        <v>31</v>
      </c>
      <c r="F148" s="18" t="s">
        <v>31</v>
      </c>
      <c r="G148" s="18" t="s">
        <v>31</v>
      </c>
      <c r="H148" s="18" t="s">
        <v>31</v>
      </c>
      <c r="I148" s="18" t="s">
        <v>31</v>
      </c>
    </row>
    <row r="149" spans="1:9" ht="13.5" x14ac:dyDescent="0.3">
      <c r="A149" s="19" t="s">
        <v>30</v>
      </c>
      <c r="B149" s="20">
        <v>2</v>
      </c>
      <c r="C149" s="21">
        <f>SUM(C146:C148)</f>
        <v>7500</v>
      </c>
      <c r="D149" s="21">
        <f t="shared" ref="D149:I149" si="16">SUM(D146:D148)</f>
        <v>15000</v>
      </c>
      <c r="E149" s="21">
        <f t="shared" si="16"/>
        <v>22500</v>
      </c>
      <c r="F149" s="21">
        <f t="shared" si="16"/>
        <v>6717.64</v>
      </c>
      <c r="G149" s="21">
        <f t="shared" si="16"/>
        <v>-3.9999999999999994E-2</v>
      </c>
      <c r="H149" s="21">
        <f t="shared" si="16"/>
        <v>6717.6</v>
      </c>
      <c r="I149" s="21">
        <f t="shared" si="16"/>
        <v>15782.4</v>
      </c>
    </row>
    <row r="150" spans="1:9" s="10" customFormat="1" ht="13.5" x14ac:dyDescent="0.3">
      <c r="A150" s="17"/>
      <c r="B150" s="16"/>
      <c r="C150" s="21"/>
      <c r="D150" s="16"/>
      <c r="E150" s="16"/>
      <c r="F150" s="16"/>
      <c r="G150" s="16"/>
      <c r="H150" s="16"/>
      <c r="I150" s="16"/>
    </row>
    <row r="151" spans="1:9" s="4" customFormat="1" ht="13.5" x14ac:dyDescent="0.3">
      <c r="A151" s="23"/>
      <c r="B151" s="18"/>
      <c r="C151" s="18" t="s">
        <v>148</v>
      </c>
      <c r="D151" s="16" t="s">
        <v>148</v>
      </c>
      <c r="E151" s="18" t="s">
        <v>148</v>
      </c>
      <c r="F151" s="18" t="s">
        <v>148</v>
      </c>
      <c r="G151" s="18" t="s">
        <v>148</v>
      </c>
      <c r="H151" s="18" t="s">
        <v>148</v>
      </c>
      <c r="I151" s="18" t="s">
        <v>148</v>
      </c>
    </row>
    <row r="152" spans="1:9" ht="13.5" x14ac:dyDescent="0.3">
      <c r="A152" s="19" t="s">
        <v>149</v>
      </c>
      <c r="B152" s="20">
        <f t="shared" ref="B152:I152" si="17">+B26+B36+B46+B58+B70+B80+B88+B104+B149+B117+B127+B122+B98+B138+B109+B143+B93</f>
        <v>77</v>
      </c>
      <c r="C152" s="21">
        <f t="shared" si="17"/>
        <v>502500</v>
      </c>
      <c r="D152" s="21">
        <f t="shared" si="17"/>
        <v>577500</v>
      </c>
      <c r="E152" s="21">
        <f t="shared" si="17"/>
        <v>1080000</v>
      </c>
      <c r="F152" s="21">
        <f t="shared" si="17"/>
        <v>307155.15999999997</v>
      </c>
      <c r="G152" s="21">
        <f t="shared" si="17"/>
        <v>0.66</v>
      </c>
      <c r="H152" s="21">
        <f t="shared" si="17"/>
        <v>310337.60000000009</v>
      </c>
      <c r="I152" s="21">
        <f t="shared" si="17"/>
        <v>769662.4</v>
      </c>
    </row>
  </sheetData>
  <autoFilter ref="A5:I149"/>
  <mergeCells count="3">
    <mergeCell ref="A4:I4"/>
    <mergeCell ref="A3:I3"/>
    <mergeCell ref="A2:I2"/>
  </mergeCells>
  <conditionalFormatting sqref="A49:B54 C57:C58 B44 A18:B24 D18:D24 G39:G44 A39:B43 G49:G56 G61:G68 A61:B68 A73:B78 G73:G78 G83:G86 A83:B86 A101:B102 G101:G102 G146:G147 A147:B147 G112:G115 A112:B115 A125:B125 G125 G120 A120:B120 A96:B96 G96 G130:G136 A130:B136 A107:B107 G107 G141 A141:B141 A91:B91 G91 A56:B56 B57 B60:C60 B92:G92 B142:G142 B108:G108 B137:G137 B97:G97 B121:G121 B126:G126 B116:G116 B148:G148 B103:G103 B87:G87 B79:G79 B69:G69 B45:G45 B25:D25 A58:B59 B38:G38 B48:G48 B72:G72 B82:G82 B90:G90 B95:G95 B100:G100 B106:G106 B111:G111 B119:G119 B124:G124 B129:G129 B140:G140 H145:I148 B145:G145 M1:XFD4 E5:G25 A5:D17 D57:G60 B35:G35 A88:G89 A80:G81 A70:G71 A46:G47 A36:G37 A26:G34 A93:G94 A98:G99 A104:G105 A109:G110 A117:G118 A122:I122 H124:I126 A127:I127 H129:I137 A138:I138 H140:I142 A143:I143 A149:I152 H1:J1 J140:XFD143 J129:XFD138 J124:XFD127 H5:I121 J5:XFD122 J145:XFD152 A153:XFD1048576">
    <cfRule type="cellIs" dxfId="35" priority="48" operator="lessThan">
      <formula>0</formula>
    </cfRule>
  </conditionalFormatting>
  <conditionalFormatting sqref="B55">
    <cfRule type="cellIs" dxfId="34" priority="47" operator="lessThan">
      <formula>0</formula>
    </cfRule>
  </conditionalFormatting>
  <conditionalFormatting sqref="B146">
    <cfRule type="cellIs" dxfId="33" priority="46" operator="lessThan">
      <formula>0</formula>
    </cfRule>
  </conditionalFormatting>
  <conditionalFormatting sqref="C18:C24">
    <cfRule type="cellIs" dxfId="32" priority="42" operator="lessThan">
      <formula>0</formula>
    </cfRule>
  </conditionalFormatting>
  <conditionalFormatting sqref="C39:F44">
    <cfRule type="cellIs" dxfId="31" priority="41" operator="lessThan">
      <formula>0</formula>
    </cfRule>
  </conditionalFormatting>
  <conditionalFormatting sqref="C49:F56">
    <cfRule type="cellIs" dxfId="30" priority="40" operator="lessThan">
      <formula>0</formula>
    </cfRule>
  </conditionalFormatting>
  <conditionalFormatting sqref="C61:F68">
    <cfRule type="cellIs" dxfId="29" priority="39" operator="lessThan">
      <formula>0</formula>
    </cfRule>
  </conditionalFormatting>
  <conditionalFormatting sqref="C73:F78">
    <cfRule type="cellIs" dxfId="28" priority="38" operator="lessThan">
      <formula>0</formula>
    </cfRule>
  </conditionalFormatting>
  <conditionalFormatting sqref="C83:F86">
    <cfRule type="cellIs" dxfId="27" priority="37" operator="lessThan">
      <formula>0</formula>
    </cfRule>
  </conditionalFormatting>
  <conditionalFormatting sqref="C101:F102">
    <cfRule type="cellIs" dxfId="26" priority="36" operator="lessThan">
      <formula>0</formula>
    </cfRule>
  </conditionalFormatting>
  <conditionalFormatting sqref="C146:F147">
    <cfRule type="cellIs" dxfId="25" priority="35" operator="lessThan">
      <formula>0</formula>
    </cfRule>
  </conditionalFormatting>
  <conditionalFormatting sqref="C112:F115">
    <cfRule type="cellIs" dxfId="24" priority="34" operator="lessThan">
      <formula>0</formula>
    </cfRule>
  </conditionalFormatting>
  <conditionalFormatting sqref="C125:F125">
    <cfRule type="cellIs" dxfId="23" priority="33" operator="lessThan">
      <formula>0</formula>
    </cfRule>
  </conditionalFormatting>
  <conditionalFormatting sqref="C120:F120">
    <cfRule type="cellIs" dxfId="22" priority="32" operator="lessThan">
      <formula>0</formula>
    </cfRule>
  </conditionalFormatting>
  <conditionalFormatting sqref="C96:F96">
    <cfRule type="cellIs" dxfId="21" priority="31" operator="lessThan">
      <formula>0</formula>
    </cfRule>
  </conditionalFormatting>
  <conditionalFormatting sqref="C130:F136">
    <cfRule type="cellIs" dxfId="20" priority="30" operator="lessThan">
      <formula>0</formula>
    </cfRule>
  </conditionalFormatting>
  <conditionalFormatting sqref="C107:F107">
    <cfRule type="cellIs" dxfId="19" priority="29" operator="lessThan">
      <formula>0</formula>
    </cfRule>
  </conditionalFormatting>
  <conditionalFormatting sqref="C141:F141">
    <cfRule type="cellIs" dxfId="18" priority="28" operator="lessThan">
      <formula>0</formula>
    </cfRule>
  </conditionalFormatting>
  <conditionalFormatting sqref="C91:F91">
    <cfRule type="cellIs" dxfId="17" priority="27" operator="lessThan">
      <formula>0</formula>
    </cfRule>
  </conditionalFormatting>
  <conditionalFormatting sqref="A38">
    <cfRule type="cellIs" dxfId="16" priority="26" operator="lessThan">
      <formula>0</formula>
    </cfRule>
  </conditionalFormatting>
  <conditionalFormatting sqref="A48">
    <cfRule type="cellIs" dxfId="15" priority="25" operator="lessThan">
      <formula>0</formula>
    </cfRule>
  </conditionalFormatting>
  <conditionalFormatting sqref="A60">
    <cfRule type="cellIs" dxfId="14" priority="24" operator="lessThan">
      <formula>0</formula>
    </cfRule>
  </conditionalFormatting>
  <conditionalFormatting sqref="A72">
    <cfRule type="cellIs" dxfId="13" priority="23" operator="lessThan">
      <formula>0</formula>
    </cfRule>
  </conditionalFormatting>
  <conditionalFormatting sqref="A82">
    <cfRule type="cellIs" dxfId="12" priority="22" operator="lessThan">
      <formula>0</formula>
    </cfRule>
  </conditionalFormatting>
  <conditionalFormatting sqref="A90">
    <cfRule type="cellIs" dxfId="11" priority="21" operator="lessThan">
      <formula>0</formula>
    </cfRule>
  </conditionalFormatting>
  <conditionalFormatting sqref="A95">
    <cfRule type="cellIs" dxfId="10" priority="20" operator="lessThan">
      <formula>0</formula>
    </cfRule>
  </conditionalFormatting>
  <conditionalFormatting sqref="A100">
    <cfRule type="cellIs" dxfId="9" priority="19" operator="lessThan">
      <formula>0</formula>
    </cfRule>
  </conditionalFormatting>
  <conditionalFormatting sqref="A106">
    <cfRule type="cellIs" dxfId="8" priority="18" operator="lessThan">
      <formula>0</formula>
    </cfRule>
  </conditionalFormatting>
  <conditionalFormatting sqref="A111">
    <cfRule type="cellIs" dxfId="7" priority="17" operator="lessThan">
      <formula>0</formula>
    </cfRule>
  </conditionalFormatting>
  <conditionalFormatting sqref="A119">
    <cfRule type="cellIs" dxfId="6" priority="16" operator="lessThan">
      <formula>0</formula>
    </cfRule>
  </conditionalFormatting>
  <conditionalFormatting sqref="A124">
    <cfRule type="cellIs" dxfId="5" priority="15" operator="lessThan">
      <formula>0</formula>
    </cfRule>
  </conditionalFormatting>
  <conditionalFormatting sqref="A129">
    <cfRule type="cellIs" dxfId="4" priority="14" operator="lessThan">
      <formula>0</formula>
    </cfRule>
  </conditionalFormatting>
  <conditionalFormatting sqref="A140">
    <cfRule type="cellIs" dxfId="3" priority="13" operator="lessThan">
      <formula>0</formula>
    </cfRule>
  </conditionalFormatting>
  <conditionalFormatting sqref="A145">
    <cfRule type="cellIs" dxfId="2" priority="12" operator="lessThan">
      <formula>0</formula>
    </cfRule>
  </conditionalFormatting>
  <conditionalFormatting sqref="A1:C1">
    <cfRule type="cellIs" dxfId="1" priority="3" operator="lessThan">
      <formula>0</formula>
    </cfRule>
  </conditionalFormatting>
  <conditionalFormatting sqref="F1 A2:A4"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despensa 2020</vt:lpstr>
      <vt:lpstr>'todos despensa 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2020-12-11T20:14:28Z</cp:lastPrinted>
  <dcterms:created xsi:type="dcterms:W3CDTF">2020-12-11T17:24:34Z</dcterms:created>
  <dcterms:modified xsi:type="dcterms:W3CDTF">2021-01-11T21:11:36Z</dcterms:modified>
</cp:coreProperties>
</file>