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4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4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5440" windowHeight="12315"/>
  </bookViews>
  <sheets>
    <sheet name="INFORMACIÓN GENERAL" sheetId="6" r:id="rId1"/>
    <sheet name="Hoja3" sheetId="3" state="hidden" r:id="rId2"/>
    <sheet name="INFORMACIÓN COMPLEMENTARIA" sheetId="4" r:id="rId3"/>
    <sheet name="IMPACTO A LA CIUDADANÍA" sheetId="5" r:id="rId4"/>
  </sheets>
  <calcPr calcId="125725" calcMode="manual" concurrentCalc="0"/>
</workbook>
</file>

<file path=xl/calcChain.xml><?xml version="1.0" encoding="utf-8"?>
<calcChain xmlns="http://schemas.openxmlformats.org/spreadsheetml/2006/main">
  <c r="C4" i="3"/>
  <c r="C3"/>
  <c r="C2"/>
  <c r="N20" i="4"/>
  <c r="M20"/>
  <c r="L20"/>
</calcChain>
</file>

<file path=xl/sharedStrings.xml><?xml version="1.0" encoding="utf-8"?>
<sst xmlns="http://schemas.openxmlformats.org/spreadsheetml/2006/main" count="105" uniqueCount="83">
  <si>
    <t>Director:</t>
  </si>
  <si>
    <t>Informa Anual 2014</t>
  </si>
  <si>
    <t>Instituto Electoral y de Participación Ciudadana del Estado de Jalisco</t>
  </si>
  <si>
    <t>Dirección:</t>
  </si>
  <si>
    <t>EJES TORALES:</t>
  </si>
  <si>
    <t>FORTALECIMIENTO DE LA DEMOCRACIA</t>
  </si>
  <si>
    <t>PARTICIPACIÓN CIUDADANA</t>
  </si>
  <si>
    <t>PROFESIONALIZACIÓN</t>
  </si>
  <si>
    <t>USO DE TECNOLOGÍAS</t>
  </si>
  <si>
    <t>GESTIÓN ORDINARIA</t>
  </si>
  <si>
    <t>PROYECTO</t>
  </si>
  <si>
    <t>PROGRAMA</t>
  </si>
  <si>
    <t>OBJETIVO GENERAL:</t>
  </si>
  <si>
    <t>OBJETIVO ESPECÍFICO:</t>
  </si>
  <si>
    <t>ACTIVIDADES</t>
  </si>
  <si>
    <t>PERIODO DE EJECUCIÓN</t>
  </si>
  <si>
    <t>INICIO</t>
  </si>
  <si>
    <t>a</t>
  </si>
  <si>
    <t>b</t>
  </si>
  <si>
    <t>c</t>
  </si>
  <si>
    <t>d</t>
  </si>
  <si>
    <t>e</t>
  </si>
  <si>
    <t>f</t>
  </si>
  <si>
    <t>INCISO</t>
  </si>
  <si>
    <t>RECURSOS HUMANOS</t>
  </si>
  <si>
    <t>RECURSOS FINANCIEROS</t>
  </si>
  <si>
    <t>COMPARATIVA CON AÑOS ANTERIORES</t>
  </si>
  <si>
    <t>TOTAL</t>
  </si>
  <si>
    <t>Tabla "A"</t>
  </si>
  <si>
    <t>Tabla "B"</t>
  </si>
  <si>
    <t>Apartado A</t>
  </si>
  <si>
    <t>NOMBRE DEL PROYECTO:</t>
  </si>
  <si>
    <t>APARTADO C</t>
  </si>
  <si>
    <t>TÉRMINO</t>
  </si>
  <si>
    <t>En tiempo 1=Si, 2=No, 3=No se ejecutó</t>
  </si>
  <si>
    <t>Meta Planteada
%</t>
  </si>
  <si>
    <t>Meta Alcanzada
%</t>
  </si>
  <si>
    <t>INFORMACIÓN ADICIONAL</t>
  </si>
  <si>
    <t>APARTADO B</t>
  </si>
  <si>
    <t>El número de actividades descrito en la tabla "B", debe ser de igual número al descrito en la tabla "A".</t>
  </si>
  <si>
    <t>valor</t>
  </si>
  <si>
    <t>#</t>
  </si>
  <si>
    <t>cantidad</t>
  </si>
  <si>
    <t>Cultura Política Democrática</t>
  </si>
  <si>
    <t>Impulsar que la ciudadanía cuente con los conocimientos y los instrumentos indispensables que le permitan valorar la importancia de la vivencia de los valores democráticos en el desarrollo individual, colectivo y familiar.</t>
  </si>
  <si>
    <t>Participar institucionalmente en el Congreso de la Sociedad Mexicana de Estudios Electorales</t>
  </si>
  <si>
    <t xml:space="preserve">Implementar el programa de formación política democrática en los municipios de Jalisco que permita acercar conocimientos y propuestas sobre nuestro sistema político electoral </t>
  </si>
  <si>
    <t>Participar como observadores electorales en las elecciones estatales e internacionales como parte de la formación profesional y técnica del personal</t>
  </si>
  <si>
    <t>Impartir pláticas en instituciones públicas y privadas para difundir la importancia de los procesos electorales</t>
  </si>
  <si>
    <t>Elaborar material didáctico y de apoyo para difundir la cultura política democrática entre la ciudadanía en general</t>
  </si>
  <si>
    <t>Difundir el material didáctico realizado a instituciones públicas y privadas que interactúan con el IEPC en el desarrollo de sus funciones</t>
  </si>
  <si>
    <t>Dotar de material de papelería necesario para las actividades de la DCEyEC</t>
  </si>
  <si>
    <t>Elaborar, planificar, desarrollar imagen y contenidos del módulo para participación institucional del IEPC en la Feria Internacional del Libro 2014</t>
  </si>
  <si>
    <t>Coordinar la atención en el módulo institucional en la Feria Internacional del Libro 2014</t>
  </si>
  <si>
    <t xml:space="preserve">Administrar y ejecutar los convenios con instituciones educativas sobre servicio social y prácticas profesionales en el IEPC </t>
  </si>
  <si>
    <t>g</t>
  </si>
  <si>
    <t>h</t>
  </si>
  <si>
    <t>i</t>
  </si>
  <si>
    <t>j</t>
  </si>
  <si>
    <t>k</t>
  </si>
  <si>
    <t>X</t>
  </si>
  <si>
    <t xml:space="preserve">Insuficiencia presupuestal </t>
  </si>
  <si>
    <t xml:space="preserve">Educación Cívica </t>
  </si>
  <si>
    <t>ASPECTOS A MEJORAR</t>
  </si>
  <si>
    <t xml:space="preserve">Dirección General </t>
  </si>
  <si>
    <t>FIL</t>
  </si>
  <si>
    <t>CUENTA CUENTOS</t>
  </si>
  <si>
    <t>AÑO</t>
  </si>
  <si>
    <t>ASISTENTES AL CUENTA CUENTOS</t>
  </si>
  <si>
    <t>MEMORAMA PARTICIPANTES</t>
  </si>
  <si>
    <t>CRONOPIOS</t>
  </si>
  <si>
    <t>CICLO DE CINE</t>
  </si>
  <si>
    <t>PARTICIPACIÓN TOTAL</t>
  </si>
  <si>
    <t>En caso de contar con suficiente presupuesto para este rubro se podría realizar.</t>
  </si>
  <si>
    <t>PRESTADORES DE SERVICIO SOCIAL</t>
  </si>
  <si>
    <t>A continuación se describe de forma cuantitativa, el alcance de las actividades a la ciudadanía.</t>
  </si>
  <si>
    <t>Fomentar la difusión de conocimientos sobre los procesos electorales, la cultura política, la importancia del sistema electoral y de partidos políticos entre la sociedad jalisciense.</t>
  </si>
  <si>
    <t>Realizar el ciclo de cine que permita difundir la cultura política de Jalisco y México entre cinéfilos y electores</t>
  </si>
  <si>
    <t>PARTICIPACIÓN EN URNA ELECTRÓNICA</t>
  </si>
  <si>
    <t xml:space="preserve">Dr. Moisés Pérez Vega </t>
  </si>
  <si>
    <t>SI</t>
  </si>
  <si>
    <t>NO</t>
  </si>
  <si>
    <t>NO SE REALIZO EN TIEMPO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</si>
</sst>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[$-C0A]d\-mmm\-yy;@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sz val="10"/>
      <name val="Trebuchet MS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thin">
        <color rgb="FFFF0000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indexed="64"/>
      </left>
      <right style="dotted">
        <color indexed="64"/>
      </right>
      <top style="double">
        <color auto="1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10" fillId="0" borderId="0" xfId="0" applyFont="1" applyAlignment="1"/>
    <xf numFmtId="0" fontId="7" fillId="0" borderId="0" xfId="0" applyFont="1" applyAlignment="1"/>
    <xf numFmtId="0" fontId="7" fillId="0" borderId="0" xfId="0" applyFont="1"/>
    <xf numFmtId="0" fontId="10" fillId="0" borderId="0" xfId="0" applyFont="1"/>
    <xf numFmtId="0" fontId="11" fillId="0" borderId="1" xfId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0" fontId="8" fillId="0" borderId="1" xfId="1" applyFont="1" applyBorder="1" applyAlignment="1">
      <alignment vertical="center" wrapText="1"/>
    </xf>
    <xf numFmtId="0" fontId="9" fillId="0" borderId="0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0" fillId="0" borderId="1" xfId="0" applyFont="1" applyBorder="1"/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0" fillId="3" borderId="1" xfId="0" applyFont="1" applyFill="1" applyBorder="1"/>
    <xf numFmtId="0" fontId="12" fillId="3" borderId="0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44" fontId="2" fillId="0" borderId="26" xfId="2" applyFont="1" applyBorder="1" applyAlignment="1">
      <alignment horizontal="center"/>
    </xf>
    <xf numFmtId="44" fontId="2" fillId="0" borderId="27" xfId="2" applyFont="1" applyBorder="1" applyAlignment="1">
      <alignment horizontal="center"/>
    </xf>
    <xf numFmtId="44" fontId="2" fillId="0" borderId="28" xfId="2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/>
    <xf numFmtId="0" fontId="9" fillId="0" borderId="2" xfId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0" fontId="7" fillId="0" borderId="2" xfId="0" quotePrefix="1" applyFont="1" applyBorder="1" applyAlignment="1">
      <alignment horizontal="left" vertical="center" wrapText="1"/>
    </xf>
    <xf numFmtId="0" fontId="7" fillId="0" borderId="31" xfId="0" quotePrefix="1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wrapText="1"/>
    </xf>
    <xf numFmtId="0" fontId="12" fillId="3" borderId="3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2" fillId="3" borderId="0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14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14" fontId="8" fillId="0" borderId="33" xfId="0" applyNumberFormat="1" applyFont="1" applyFill="1" applyBorder="1" applyAlignment="1">
      <alignment horizontal="center" vertical="center"/>
    </xf>
    <xf numFmtId="0" fontId="8" fillId="2" borderId="33" xfId="0" applyNumberFormat="1" applyFont="1" applyFill="1" applyBorder="1" applyAlignment="1">
      <alignment horizontal="center" vertical="center"/>
    </xf>
    <xf numFmtId="164" fontId="8" fillId="0" borderId="33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34" xfId="0" applyFont="1" applyBorder="1" applyAlignment="1">
      <alignment horizontal="center" vertical="center"/>
    </xf>
    <xf numFmtId="0" fontId="8" fillId="0" borderId="9" xfId="1" applyNumberFormat="1" applyFont="1" applyFill="1" applyBorder="1" applyAlignment="1">
      <alignment horizontal="center" vertical="center" wrapText="1"/>
    </xf>
    <xf numFmtId="14" fontId="8" fillId="0" borderId="9" xfId="1" applyNumberFormat="1" applyFont="1" applyFill="1" applyBorder="1" applyAlignment="1" applyProtection="1">
      <alignment horizontal="center" vertical="center" wrapText="1"/>
      <protection locked="0"/>
    </xf>
    <xf numFmtId="14" fontId="8" fillId="0" borderId="9" xfId="1" applyNumberFormat="1" applyFont="1" applyFill="1" applyBorder="1" applyAlignment="1" applyProtection="1">
      <alignment horizontal="center" vertical="center"/>
      <protection locked="0"/>
    </xf>
    <xf numFmtId="0" fontId="8" fillId="2" borderId="9" xfId="1" applyNumberFormat="1" applyFont="1" applyFill="1" applyBorder="1" applyAlignment="1" applyProtection="1">
      <alignment horizontal="center" vertical="center"/>
      <protection locked="0"/>
    </xf>
    <xf numFmtId="164" fontId="8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10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9" xfId="1" applyFont="1" applyFill="1" applyBorder="1" applyAlignment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/>
      <protection locked="0"/>
    </xf>
    <xf numFmtId="0" fontId="10" fillId="0" borderId="35" xfId="0" applyFont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 wrapText="1"/>
    </xf>
    <xf numFmtId="14" fontId="8" fillId="0" borderId="11" xfId="1" applyNumberFormat="1" applyFont="1" applyFill="1" applyBorder="1" applyAlignment="1" applyProtection="1">
      <alignment horizontal="center" vertical="center" wrapText="1"/>
      <protection locked="0"/>
    </xf>
    <xf numFmtId="14" fontId="8" fillId="0" borderId="11" xfId="1" applyNumberFormat="1" applyFont="1" applyFill="1" applyBorder="1" applyAlignment="1" applyProtection="1">
      <alignment horizontal="center" vertical="center"/>
      <protection locked="0"/>
    </xf>
    <xf numFmtId="0" fontId="8" fillId="0" borderId="11" xfId="1" applyNumberFormat="1" applyFont="1" applyFill="1" applyBorder="1" applyAlignment="1" applyProtection="1">
      <alignment horizontal="center" vertical="center"/>
      <protection locked="0"/>
    </xf>
    <xf numFmtId="0" fontId="8" fillId="2" borderId="33" xfId="1" applyNumberFormat="1" applyFont="1" applyFill="1" applyBorder="1" applyAlignment="1" applyProtection="1">
      <alignment horizontal="center" vertical="center"/>
      <protection locked="0"/>
    </xf>
    <xf numFmtId="0" fontId="8" fillId="2" borderId="11" xfId="1" applyNumberFormat="1" applyFont="1" applyFill="1" applyBorder="1" applyAlignment="1" applyProtection="1">
      <alignment horizontal="center" vertical="center"/>
      <protection locked="0"/>
    </xf>
    <xf numFmtId="0" fontId="8" fillId="0" borderId="3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0" fillId="2" borderId="33" xfId="0" applyFill="1" applyBorder="1" applyAlignment="1">
      <alignment horizontal="center" vertical="center"/>
    </xf>
    <xf numFmtId="44" fontId="0" fillId="2" borderId="33" xfId="2" applyFont="1" applyFill="1" applyBorder="1" applyAlignment="1">
      <alignment horizontal="center"/>
    </xf>
    <xf numFmtId="44" fontId="0" fillId="2" borderId="37" xfId="2" applyFont="1" applyFill="1" applyBorder="1" applyAlignment="1">
      <alignment horizontal="center"/>
    </xf>
    <xf numFmtId="0" fontId="8" fillId="0" borderId="34" xfId="1" applyNumberFormat="1" applyFont="1" applyFill="1" applyBorder="1" applyAlignment="1">
      <alignment horizontal="justify" vertical="center"/>
    </xf>
    <xf numFmtId="0" fontId="8" fillId="0" borderId="9" xfId="1" applyNumberFormat="1" applyFont="1" applyFill="1" applyBorder="1" applyAlignment="1">
      <alignment horizontal="justify" vertical="center"/>
    </xf>
    <xf numFmtId="0" fontId="0" fillId="2" borderId="9" xfId="0" applyFill="1" applyBorder="1" applyAlignment="1">
      <alignment horizontal="center" vertical="center"/>
    </xf>
    <xf numFmtId="44" fontId="0" fillId="2" borderId="9" xfId="2" applyFont="1" applyFill="1" applyBorder="1" applyAlignment="1">
      <alignment horizontal="center"/>
    </xf>
    <xf numFmtId="44" fontId="0" fillId="2" borderId="10" xfId="2" applyFont="1" applyFill="1" applyBorder="1" applyAlignment="1">
      <alignment horizontal="center"/>
    </xf>
    <xf numFmtId="0" fontId="8" fillId="0" borderId="34" xfId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 wrapText="1"/>
    </xf>
    <xf numFmtId="0" fontId="8" fillId="0" borderId="38" xfId="1" applyFont="1" applyFill="1" applyBorder="1" applyAlignment="1">
      <alignment horizontal="left" vertical="center" wrapText="1"/>
    </xf>
    <xf numFmtId="0" fontId="8" fillId="0" borderId="39" xfId="1" applyFont="1" applyFill="1" applyBorder="1" applyAlignment="1">
      <alignment horizontal="left" vertical="center" wrapText="1"/>
    </xf>
    <xf numFmtId="0" fontId="0" fillId="2" borderId="39" xfId="0" applyFill="1" applyBorder="1" applyAlignment="1">
      <alignment horizontal="center" vertical="center"/>
    </xf>
    <xf numFmtId="44" fontId="0" fillId="2" borderId="39" xfId="2" applyFont="1" applyFill="1" applyBorder="1" applyAlignment="1">
      <alignment horizontal="center"/>
    </xf>
    <xf numFmtId="44" fontId="0" fillId="2" borderId="40" xfId="2" applyFont="1" applyFill="1" applyBorder="1" applyAlignment="1">
      <alignment horizontal="center"/>
    </xf>
  </cellXfs>
  <cellStyles count="3">
    <cellStyle name="Moneda" xfId="2" builtinId="4"/>
    <cellStyle name="Normal" xfId="0" builtinId="0"/>
    <cellStyle name="Normal_ACT. CAPACIT" xfId="1"/>
  </cellStyles>
  <dxfs count="0"/>
  <tableStyles count="0" defaultTableStyle="TableStyleMedium9" defaultPivotStyle="PivotStyleLight16"/>
  <colors>
    <mruColors>
      <color rgb="FFFFFF66"/>
      <color rgb="FFFFFF00"/>
      <color rgb="FF66FFFF"/>
      <color rgb="FF33CCFF"/>
      <color rgb="FFFF3399"/>
      <color rgb="FF00CC99"/>
      <color rgb="FFCC66FF"/>
      <color rgb="FFFF99CC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¿SE REALIZO EN TIEMPO?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Hoja3!$A$2:$A$4</c:f>
              <c:strCache>
                <c:ptCount val="3"/>
                <c:pt idx="0">
                  <c:v>SI</c:v>
                </c:pt>
                <c:pt idx="1">
                  <c:v>NO</c:v>
                </c:pt>
                <c:pt idx="2">
                  <c:v>NO SE REALIZO EN TIEMPO</c:v>
                </c:pt>
              </c:strCache>
            </c:strRef>
          </c:cat>
          <c:val>
            <c:numRef>
              <c:f>Hoja3!$C$2:$C$4</c:f>
              <c:numCache>
                <c:formatCode>General</c:formatCode>
                <c:ptCount val="3"/>
                <c:pt idx="0">
                  <c:v>8</c:v>
                </c:pt>
                <c:pt idx="1">
                  <c:v>0</c:v>
                </c:pt>
                <c:pt idx="2">
                  <c:v>3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view3D>
      <c:perspective val="30"/>
    </c:view3D>
    <c:plotArea>
      <c:layout/>
      <c:bar3DChart>
        <c:barDir val="col"/>
        <c:grouping val="standard"/>
        <c:ser>
          <c:idx val="1"/>
          <c:order val="0"/>
          <c:tx>
            <c:strRef>
              <c:f>'INFORMACIÓN GENERAL'!$H$13</c:f>
              <c:strCache>
                <c:ptCount val="1"/>
                <c:pt idx="0">
                  <c:v>Meta Alcanzada
%</c:v>
                </c:pt>
              </c:strCache>
            </c:strRef>
          </c:tx>
          <c:val>
            <c:numRef>
              <c:f>'INFORMACIÓN GENERAL'!$H$14:$H$25</c:f>
              <c:numCache>
                <c:formatCode>General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</c:ser>
        <c:ser>
          <c:idx val="0"/>
          <c:order val="1"/>
          <c:tx>
            <c:strRef>
              <c:f>'INFORMACIÓN GENERAL'!$G$13</c:f>
              <c:strCache>
                <c:ptCount val="1"/>
                <c:pt idx="0">
                  <c:v>Meta Planteada
%</c:v>
                </c:pt>
              </c:strCache>
            </c:strRef>
          </c:tx>
          <c:val>
            <c:numRef>
              <c:f>'INFORMACIÓN GENERAL'!$G$14:$G$25</c:f>
              <c:numCache>
                <c:formatCode>General</c:formatCode>
                <c:ptCount val="12"/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</c:ser>
        <c:shape val="box"/>
        <c:axId val="105327232"/>
        <c:axId val="105355520"/>
        <c:axId val="92645568"/>
      </c:bar3DChart>
      <c:catAx>
        <c:axId val="105327232"/>
        <c:scaling>
          <c:orientation val="minMax"/>
        </c:scaling>
        <c:axPos val="b"/>
        <c:tickLblPos val="nextTo"/>
        <c:crossAx val="105355520"/>
        <c:crosses val="autoZero"/>
        <c:auto val="1"/>
        <c:lblAlgn val="ctr"/>
        <c:lblOffset val="100"/>
      </c:catAx>
      <c:valAx>
        <c:axId val="105355520"/>
        <c:scaling>
          <c:orientation val="minMax"/>
        </c:scaling>
        <c:axPos val="l"/>
        <c:majorGridlines/>
        <c:numFmt formatCode="General" sourceLinked="1"/>
        <c:tickLblPos val="nextTo"/>
        <c:crossAx val="105327232"/>
        <c:crosses val="autoZero"/>
        <c:crossBetween val="between"/>
      </c:valAx>
      <c:serAx>
        <c:axId val="92645568"/>
        <c:scaling>
          <c:orientation val="minMax"/>
        </c:scaling>
        <c:delete val="1"/>
        <c:axPos val="b"/>
        <c:tickLblPos val="none"/>
        <c:crossAx val="105355520"/>
        <c:crosses val="autoZero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Recursos Financieros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'INFORMACIÓN COMPLEMENTARIA'!$L$8</c:f>
              <c:strCache>
                <c:ptCount val="1"/>
                <c:pt idx="0">
                  <c:v>2014</c:v>
                </c:pt>
              </c:strCache>
            </c:strRef>
          </c:tx>
          <c:val>
            <c:numRef>
              <c:f>'INFORMACIÓN COMPLEMENTARIA'!$L$9:$L$19</c:f>
              <c:numCache>
                <c:formatCode>_-"$"* #,##0.00_-;\-"$"* #,##0.00_-;_-"$"* "-"??_-;_-@_-</c:formatCode>
                <c:ptCount val="11"/>
                <c:pt idx="0">
                  <c:v>0</c:v>
                </c:pt>
                <c:pt idx="7">
                  <c:v>112752</c:v>
                </c:pt>
                <c:pt idx="8">
                  <c:v>48900</c:v>
                </c:pt>
                <c:pt idx="9">
                  <c:v>66771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COMPLEMENTARIA'!$M$8</c:f>
              <c:strCache>
                <c:ptCount val="1"/>
                <c:pt idx="0">
                  <c:v>2013</c:v>
                </c:pt>
              </c:strCache>
            </c:strRef>
          </c:tx>
          <c:val>
            <c:numRef>
              <c:f>'INFORMACIÓN COMPLEMENTARIA'!$M$9:$M$19</c:f>
              <c:numCache>
                <c:formatCode>_-"$"* #,##0.00_-;\-"$"* #,##0.00_-;_-"$"* "-"??_-;_-@_-</c:formatCode>
                <c:ptCount val="11"/>
                <c:pt idx="0">
                  <c:v>8233</c:v>
                </c:pt>
                <c:pt idx="7">
                  <c:v>162412</c:v>
                </c:pt>
                <c:pt idx="8">
                  <c:v>44237</c:v>
                </c:pt>
                <c:pt idx="9">
                  <c:v>51010</c:v>
                </c:pt>
              </c:numCache>
            </c:numRef>
          </c:val>
        </c:ser>
        <c:ser>
          <c:idx val="2"/>
          <c:order val="2"/>
          <c:tx>
            <c:strRef>
              <c:f>'INFORMACIÓN COMPLEMENTARIA'!$N$8</c:f>
              <c:strCache>
                <c:ptCount val="1"/>
                <c:pt idx="0">
                  <c:v>2012</c:v>
                </c:pt>
              </c:strCache>
            </c:strRef>
          </c:tx>
          <c:val>
            <c:numRef>
              <c:f>'INFORMACIÓN COMPLEMENTARIA'!$N$9:$N$19</c:f>
              <c:numCache>
                <c:formatCode>_-"$"* #,##0.00_-;\-"$"* #,##0.00_-;_-"$"* "-"??_-;_-@_-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125000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188894</c:v>
                </c:pt>
                <c:pt idx="8">
                  <c:v>46065.120000000003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marker val="1"/>
        <c:axId val="87970944"/>
        <c:axId val="87972480"/>
      </c:lineChart>
      <c:catAx>
        <c:axId val="87970944"/>
        <c:scaling>
          <c:orientation val="minMax"/>
        </c:scaling>
        <c:axPos val="b"/>
        <c:majorTickMark val="none"/>
        <c:tickLblPos val="nextTo"/>
        <c:crossAx val="87972480"/>
        <c:crosses val="autoZero"/>
        <c:auto val="1"/>
        <c:lblAlgn val="ctr"/>
        <c:lblOffset val="100"/>
      </c:catAx>
      <c:valAx>
        <c:axId val="87972480"/>
        <c:scaling>
          <c:orientation val="minMax"/>
        </c:scaling>
        <c:axPos val="l"/>
        <c:majorGridlines/>
        <c:numFmt formatCode="_-&quot;$&quot;* #,##0.00_-;\-&quot;$&quot;* #,##0.00_-;_-&quot;$&quot;* &quot;-&quot;??_-;_-@_-" sourceLinked="1"/>
        <c:majorTickMark val="none"/>
        <c:tickLblPos val="nextTo"/>
        <c:crossAx val="8797094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/>
          <a:lstStyle/>
          <a:p>
            <a:pPr>
              <a:defRPr/>
            </a:pPr>
            <a:r>
              <a:rPr lang="es-MX"/>
              <a:t>Recursos Humanos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'INFORMACIÓN COMPLEMENTARIA'!$I$8</c:f>
              <c:strCache>
                <c:ptCount val="1"/>
                <c:pt idx="0">
                  <c:v>2014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'INFORMACIÓN COMPLEMENTARIA'!$I$9:$I$19</c:f>
              <c:numCache>
                <c:formatCode>General</c:formatCode>
                <c:ptCount val="11"/>
                <c:pt idx="0">
                  <c:v>2</c:v>
                </c:pt>
                <c:pt idx="3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strRef>
              <c:f>'INFORMACIÓN COMPLEMENTARIA'!$J$8</c:f>
              <c:strCache>
                <c:ptCount val="1"/>
                <c:pt idx="0">
                  <c:v>2013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'INFORMACIÓN COMPLEMENTARIA'!$J$9:$J$19</c:f>
              <c:numCache>
                <c:formatCode>General</c:formatCode>
                <c:ptCount val="11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1</c:v>
                </c:pt>
              </c:numCache>
            </c:numRef>
          </c:val>
        </c:ser>
        <c:ser>
          <c:idx val="2"/>
          <c:order val="2"/>
          <c:tx>
            <c:strRef>
              <c:f>'INFORMACIÓN COMPLEMENTARIA'!$K$8</c:f>
              <c:strCache>
                <c:ptCount val="1"/>
                <c:pt idx="0">
                  <c:v>2012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'INFORMACIÓN COMPLEMENTARIA'!$K$9:$K$19</c:f>
              <c:numCache>
                <c:formatCode>General</c:formatCode>
                <c:ptCount val="11"/>
                <c:pt idx="0">
                  <c:v>0</c:v>
                </c:pt>
                <c:pt idx="1">
                  <c:v>29</c:v>
                </c:pt>
                <c:pt idx="2">
                  <c:v>0</c:v>
                </c:pt>
                <c:pt idx="3">
                  <c:v>29</c:v>
                </c:pt>
                <c:pt idx="4">
                  <c:v>32</c:v>
                </c:pt>
                <c:pt idx="5">
                  <c:v>182</c:v>
                </c:pt>
                <c:pt idx="6">
                  <c:v>52</c:v>
                </c:pt>
                <c:pt idx="7">
                  <c:v>6</c:v>
                </c:pt>
                <c:pt idx="8">
                  <c:v>6</c:v>
                </c:pt>
                <c:pt idx="9">
                  <c:v>2</c:v>
                </c:pt>
                <c:pt idx="10">
                  <c:v>1</c:v>
                </c:pt>
              </c:numCache>
            </c:numRef>
          </c:val>
        </c:ser>
        <c:axId val="86907136"/>
        <c:axId val="86917120"/>
      </c:barChart>
      <c:catAx>
        <c:axId val="86907136"/>
        <c:scaling>
          <c:orientation val="minMax"/>
        </c:scaling>
        <c:axPos val="b"/>
        <c:majorTickMark val="none"/>
        <c:tickLblPos val="nextTo"/>
        <c:crossAx val="86917120"/>
        <c:crosses val="autoZero"/>
        <c:auto val="1"/>
        <c:lblAlgn val="ctr"/>
        <c:lblOffset val="100"/>
      </c:catAx>
      <c:valAx>
        <c:axId val="8691712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8690713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 rot="0" vert="horz"/>
          <a:lstStyle/>
          <a:p>
            <a:pPr>
              <a:defRPr/>
            </a:pPr>
            <a:r>
              <a:rPr lang="es-MX"/>
              <a:t>CUENTA CUENTOS FIL 2013</a:t>
            </a:r>
          </a:p>
        </c:rich>
      </c:tx>
      <c:layout/>
    </c:title>
    <c:view3D>
      <c:perspective val="30"/>
    </c:view3D>
    <c:plotArea>
      <c:layout/>
      <c:bar3DChart>
        <c:barDir val="bar"/>
        <c:grouping val="clustered"/>
        <c:ser>
          <c:idx val="0"/>
          <c:order val="0"/>
          <c:tx>
            <c:strRef>
              <c:f>'IMPACTO A LA CIUDADANÍA'!$B$9</c:f>
              <c:strCache>
                <c:ptCount val="1"/>
                <c:pt idx="0">
                  <c:v>CUENTA CUENTOS</c:v>
                </c:pt>
              </c:strCache>
            </c:strRef>
          </c:tx>
          <c:val>
            <c:numRef>
              <c:f>'IMPACTO A LA CIUDADANÍA'!$C$9</c:f>
              <c:numCache>
                <c:formatCode>General</c:formatCode>
                <c:ptCount val="1"/>
                <c:pt idx="0">
                  <c:v>16</c:v>
                </c:pt>
              </c:numCache>
            </c:numRef>
          </c:val>
        </c:ser>
        <c:ser>
          <c:idx val="1"/>
          <c:order val="1"/>
          <c:tx>
            <c:strRef>
              <c:f>'IMPACTO A LA CIUDADANÍA'!$B$10</c:f>
              <c:strCache>
                <c:ptCount val="1"/>
                <c:pt idx="0">
                  <c:v>ASISTENTES AL CUENTA CUENTOS</c:v>
                </c:pt>
              </c:strCache>
            </c:strRef>
          </c:tx>
          <c:val>
            <c:numRef>
              <c:f>'IMPACTO A LA CIUDADANÍA'!$C$10</c:f>
              <c:numCache>
                <c:formatCode>General</c:formatCode>
                <c:ptCount val="1"/>
                <c:pt idx="0">
                  <c:v>445</c:v>
                </c:pt>
              </c:numCache>
            </c:numRef>
          </c:val>
        </c:ser>
        <c:gapWidth val="182"/>
        <c:shape val="box"/>
        <c:axId val="88886272"/>
        <c:axId val="88896256"/>
        <c:axId val="0"/>
      </c:bar3DChart>
      <c:catAx>
        <c:axId val="88886272"/>
        <c:scaling>
          <c:orientation val="minMax"/>
        </c:scaling>
        <c:axPos val="l"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88896256"/>
        <c:crosses val="autoZero"/>
        <c:auto val="1"/>
        <c:lblAlgn val="ctr"/>
        <c:lblOffset val="100"/>
      </c:catAx>
      <c:valAx>
        <c:axId val="8889625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88886272"/>
        <c:crosses val="autoZero"/>
        <c:crossBetween val="between"/>
      </c:valAx>
    </c:plotArea>
    <c:legend>
      <c:legendPos val="b"/>
      <c:layout/>
      <c:txPr>
        <a:bodyPr rot="0" vert="horz"/>
        <a:lstStyle/>
        <a:p>
          <a:pPr>
            <a:defRPr/>
          </a:pPr>
          <a:endParaRPr lang="es-MX"/>
        </a:p>
      </c:txPr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 rot="0" vert="horz"/>
          <a:lstStyle/>
          <a:p>
            <a:pPr algn="ctr">
              <a:defRPr/>
            </a:pPr>
            <a:r>
              <a:rPr lang="es-MX"/>
              <a:t>PARTICIPACIÓN EN URNA ELECTRÓNICA EN FIL</a:t>
            </a:r>
          </a:p>
        </c:rich>
      </c:tx>
      <c:layout>
        <c:manualLayout>
          <c:xMode val="edge"/>
          <c:yMode val="edge"/>
          <c:x val="0.26300000000000001"/>
          <c:y val="3.5555555555555556E-2"/>
        </c:manualLayout>
      </c:layout>
    </c:title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v>2012</c:v>
          </c:tx>
          <c:cat>
            <c:strRef>
              <c:f>'IMPACTO A LA CIUDADANÍA'!$B$40</c:f>
              <c:strCache>
                <c:ptCount val="1"/>
                <c:pt idx="0">
                  <c:v>PARTICIPACIÓN EN URNA ELECTRÓNICA</c:v>
                </c:pt>
              </c:strCache>
            </c:strRef>
          </c:cat>
          <c:val>
            <c:numRef>
              <c:f>'IMPACTO A LA CIUDADANÍA'!$C$40</c:f>
              <c:numCache>
                <c:formatCode>General</c:formatCode>
                <c:ptCount val="1"/>
                <c:pt idx="0">
                  <c:v>5547</c:v>
                </c:pt>
              </c:numCache>
            </c:numRef>
          </c:val>
        </c:ser>
        <c:ser>
          <c:idx val="1"/>
          <c:order val="1"/>
          <c:tx>
            <c:v>2013</c:v>
          </c:tx>
          <c:cat>
            <c:strRef>
              <c:f>'IMPACTO A LA CIUDADANÍA'!$B$40</c:f>
              <c:strCache>
                <c:ptCount val="1"/>
                <c:pt idx="0">
                  <c:v>PARTICIPACIÓN EN URNA ELECTRÓNICA</c:v>
                </c:pt>
              </c:strCache>
            </c:strRef>
          </c:cat>
          <c:val>
            <c:numRef>
              <c:f>'IMPACTO A LA CIUDADANÍA'!$D$40</c:f>
              <c:numCache>
                <c:formatCode>General</c:formatCode>
                <c:ptCount val="1"/>
                <c:pt idx="0">
                  <c:v>6095</c:v>
                </c:pt>
              </c:numCache>
            </c:numRef>
          </c:val>
        </c:ser>
        <c:ser>
          <c:idx val="2"/>
          <c:order val="2"/>
          <c:tx>
            <c:v>2014</c:v>
          </c:tx>
          <c:cat>
            <c:strRef>
              <c:f>'IMPACTO A LA CIUDADANÍA'!$B$40</c:f>
              <c:strCache>
                <c:ptCount val="1"/>
                <c:pt idx="0">
                  <c:v>PARTICIPACIÓN EN URNA ELECTRÓNICA</c:v>
                </c:pt>
              </c:strCache>
            </c:strRef>
          </c:cat>
          <c:val>
            <c:numRef>
              <c:f>'IMPACTO A LA CIUDADANÍA'!$E$40</c:f>
              <c:numCache>
                <c:formatCode>General</c:formatCode>
                <c:ptCount val="1"/>
                <c:pt idx="0">
                  <c:v>8415</c:v>
                </c:pt>
              </c:numCache>
            </c:numRef>
          </c:val>
        </c:ser>
        <c:gapWidth val="219"/>
        <c:shape val="box"/>
        <c:axId val="88931712"/>
        <c:axId val="88556672"/>
        <c:axId val="0"/>
      </c:bar3DChart>
      <c:catAx>
        <c:axId val="88931712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88556672"/>
        <c:crosses val="autoZero"/>
        <c:auto val="1"/>
        <c:lblAlgn val="ctr"/>
        <c:lblOffset val="100"/>
      </c:catAx>
      <c:valAx>
        <c:axId val="8855667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88931712"/>
        <c:crosses val="autoZero"/>
        <c:crossBetween val="between"/>
      </c:valAx>
    </c:plotArea>
    <c:legend>
      <c:legendPos val="b"/>
      <c:layout/>
      <c:txPr>
        <a:bodyPr rot="0" vert="horz"/>
        <a:lstStyle/>
        <a:p>
          <a:pPr>
            <a:defRPr/>
          </a:pPr>
          <a:endParaRPr lang="es-MX"/>
        </a:p>
      </c:txPr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 rot="0" vert="horz"/>
          <a:lstStyle/>
          <a:p>
            <a:pPr>
              <a:defRPr/>
            </a:pPr>
            <a:r>
              <a:rPr lang="es-MX"/>
              <a:t>ACTIVIDADES FIL 2014</a:t>
            </a:r>
          </a:p>
        </c:rich>
      </c:tx>
      <c:layout>
        <c:manualLayout>
          <c:xMode val="edge"/>
          <c:yMode val="edge"/>
          <c:x val="0.32912489063867045"/>
          <c:y val="3.7037037037037049E-2"/>
        </c:manualLayout>
      </c:layout>
    </c:title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'IMPACTO A LA CIUDADANÍA'!$G$9</c:f>
              <c:strCache>
                <c:ptCount val="1"/>
                <c:pt idx="0">
                  <c:v>MEMORAMA PARTICIPANTES</c:v>
                </c:pt>
              </c:strCache>
            </c:strRef>
          </c:tx>
          <c:val>
            <c:numRef>
              <c:f>'IMPACTO A LA CIUDADANÍA'!$H$9</c:f>
              <c:numCache>
                <c:formatCode>General</c:formatCode>
                <c:ptCount val="1"/>
                <c:pt idx="0">
                  <c:v>653</c:v>
                </c:pt>
              </c:numCache>
            </c:numRef>
          </c:val>
        </c:ser>
        <c:ser>
          <c:idx val="1"/>
          <c:order val="1"/>
          <c:tx>
            <c:strRef>
              <c:f>'IMPACTO A LA CIUDADANÍA'!$G$10</c:f>
              <c:strCache>
                <c:ptCount val="1"/>
                <c:pt idx="0">
                  <c:v>CRONOPIOS</c:v>
                </c:pt>
              </c:strCache>
            </c:strRef>
          </c:tx>
          <c:val>
            <c:numRef>
              <c:f>'IMPACTO A LA CIUDADANÍA'!$H$10</c:f>
              <c:numCache>
                <c:formatCode>General</c:formatCode>
                <c:ptCount val="1"/>
                <c:pt idx="0">
                  <c:v>425</c:v>
                </c:pt>
              </c:numCache>
            </c:numRef>
          </c:val>
        </c:ser>
        <c:gapWidth val="219"/>
        <c:shape val="box"/>
        <c:axId val="88590592"/>
        <c:axId val="88600576"/>
        <c:axId val="0"/>
      </c:bar3DChart>
      <c:catAx>
        <c:axId val="8859059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88600576"/>
        <c:crosses val="autoZero"/>
        <c:auto val="1"/>
        <c:lblAlgn val="ctr"/>
        <c:lblOffset val="100"/>
      </c:catAx>
      <c:valAx>
        <c:axId val="886005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88590592"/>
        <c:crosses val="autoZero"/>
        <c:crossBetween val="between"/>
      </c:valAx>
    </c:plotArea>
    <c:legend>
      <c:legendPos val="b"/>
      <c:layout/>
      <c:txPr>
        <a:bodyPr rot="0" vert="horz"/>
        <a:lstStyle/>
        <a:p>
          <a:pPr>
            <a:defRPr/>
          </a:pPr>
          <a:endParaRPr lang="es-MX"/>
        </a:p>
      </c:txPr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tx>
        <c:rich>
          <a:bodyPr rot="0" vert="horz"/>
          <a:lstStyle/>
          <a:p>
            <a:pPr>
              <a:defRPr/>
            </a:pPr>
            <a:r>
              <a:rPr lang="es-MX"/>
              <a:t>CICLO DE CINE</a:t>
            </a:r>
          </a:p>
        </c:rich>
      </c:tx>
      <c:layout/>
    </c:title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'IMPACTO A LA CIUDADANÍA'!$C$71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'IMPACTO A LA CIUDADANÍA'!$B$72</c:f>
              <c:strCache>
                <c:ptCount val="1"/>
                <c:pt idx="0">
                  <c:v>PARTICIPACIÓN TOTAL</c:v>
                </c:pt>
              </c:strCache>
            </c:strRef>
          </c:cat>
          <c:val>
            <c:numRef>
              <c:f>'IMPACTO A LA CIUDADANÍA'!$C$72</c:f>
              <c:numCache>
                <c:formatCode>General</c:formatCode>
                <c:ptCount val="1"/>
                <c:pt idx="0">
                  <c:v>598</c:v>
                </c:pt>
              </c:numCache>
            </c:numRef>
          </c:val>
        </c:ser>
        <c:ser>
          <c:idx val="1"/>
          <c:order val="1"/>
          <c:tx>
            <c:strRef>
              <c:f>'IMPACTO A LA CIUDADANÍA'!$D$71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'IMPACTO A LA CIUDADANÍA'!$B$72</c:f>
              <c:strCache>
                <c:ptCount val="1"/>
                <c:pt idx="0">
                  <c:v>PARTICIPACIÓN TOTAL</c:v>
                </c:pt>
              </c:strCache>
            </c:strRef>
          </c:cat>
          <c:val>
            <c:numRef>
              <c:f>'IMPACTO A LA CIUDADANÍA'!$D$72</c:f>
              <c:numCache>
                <c:formatCode>General</c:formatCode>
                <c:ptCount val="1"/>
                <c:pt idx="0">
                  <c:v>1475</c:v>
                </c:pt>
              </c:numCache>
            </c:numRef>
          </c:val>
        </c:ser>
        <c:gapWidth val="219"/>
        <c:shape val="box"/>
        <c:axId val="89495040"/>
        <c:axId val="89496576"/>
        <c:axId val="0"/>
      </c:bar3DChart>
      <c:catAx>
        <c:axId val="8949504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89496576"/>
        <c:crosses val="autoZero"/>
        <c:auto val="1"/>
        <c:lblAlgn val="ctr"/>
        <c:lblOffset val="100"/>
      </c:catAx>
      <c:valAx>
        <c:axId val="894965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txPr>
          <a:bodyPr rot="-60000000" vert="horz"/>
          <a:lstStyle/>
          <a:p>
            <a:pPr>
              <a:defRPr/>
            </a:pPr>
            <a:endParaRPr lang="es-MX"/>
          </a:p>
        </c:txPr>
        <c:crossAx val="89495040"/>
        <c:crosses val="autoZero"/>
        <c:crossBetween val="between"/>
      </c:valAx>
    </c:plotArea>
    <c:legend>
      <c:legendPos val="b"/>
      <c:layout/>
      <c:txPr>
        <a:bodyPr rot="0" vert="horz"/>
        <a:lstStyle/>
        <a:p>
          <a:pPr>
            <a:defRPr/>
          </a:pPr>
          <a:endParaRPr lang="es-MX"/>
        </a:p>
      </c:txPr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'IMPACTO A LA CIUDADANÍA'!$G$40</c:f>
              <c:strCache>
                <c:ptCount val="1"/>
                <c:pt idx="0">
                  <c:v>PRESTADORES DE SERVICIO SOCIAL</c:v>
                </c:pt>
              </c:strCache>
            </c:strRef>
          </c:tx>
          <c:cat>
            <c:numRef>
              <c:f>'IMPACTO A LA CIUDADANÍA'!$H$39:$J$39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'IMPACTO A LA CIUDADANÍA'!$H$40:$J$40</c:f>
              <c:numCache>
                <c:formatCode>General</c:formatCode>
                <c:ptCount val="3"/>
                <c:pt idx="0">
                  <c:v>36</c:v>
                </c:pt>
                <c:pt idx="1">
                  <c:v>19</c:v>
                </c:pt>
                <c:pt idx="2">
                  <c:v>26</c:v>
                </c:pt>
              </c:numCache>
            </c:numRef>
          </c:val>
        </c:ser>
        <c:shape val="box"/>
        <c:axId val="89516288"/>
        <c:axId val="91512832"/>
        <c:axId val="0"/>
      </c:bar3DChart>
      <c:catAx>
        <c:axId val="89516288"/>
        <c:scaling>
          <c:orientation val="minMax"/>
        </c:scaling>
        <c:axPos val="b"/>
        <c:numFmt formatCode="General" sourceLinked="1"/>
        <c:tickLblPos val="nextTo"/>
        <c:crossAx val="91512832"/>
        <c:crosses val="autoZero"/>
        <c:auto val="1"/>
        <c:lblAlgn val="ctr"/>
        <c:lblOffset val="100"/>
      </c:catAx>
      <c:valAx>
        <c:axId val="91512832"/>
        <c:scaling>
          <c:orientation val="minMax"/>
        </c:scaling>
        <c:axPos val="l"/>
        <c:majorGridlines/>
        <c:numFmt formatCode="General" sourceLinked="1"/>
        <c:tickLblPos val="nextTo"/>
        <c:crossAx val="89516288"/>
        <c:crosses val="autoZero"/>
        <c:crossBetween val="between"/>
      </c:valAx>
    </c:plotArea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323850</xdr:colOff>
      <xdr:row>3</xdr:row>
      <xdr:rowOff>13291</xdr:rowOff>
    </xdr:to>
    <xdr:pic>
      <xdr:nvPicPr>
        <xdr:cNvPr id="2" name="1 Imagen" descr="logo_transparente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047750" cy="58479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45</xdr:row>
      <xdr:rowOff>133350</xdr:rowOff>
    </xdr:from>
    <xdr:to>
      <xdr:col>6</xdr:col>
      <xdr:colOff>0</xdr:colOff>
      <xdr:row>60</xdr:row>
      <xdr:rowOff>19050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676275</xdr:colOff>
      <xdr:row>45</xdr:row>
      <xdr:rowOff>142875</xdr:rowOff>
    </xdr:from>
    <xdr:to>
      <xdr:col>12</xdr:col>
      <xdr:colOff>676275</xdr:colOff>
      <xdr:row>60</xdr:row>
      <xdr:rowOff>28575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95249</xdr:rowOff>
    </xdr:from>
    <xdr:to>
      <xdr:col>8</xdr:col>
      <xdr:colOff>114300</xdr:colOff>
      <xdr:row>38</xdr:row>
      <xdr:rowOff>142874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647700</xdr:colOff>
      <xdr:row>39</xdr:row>
      <xdr:rowOff>95250</xdr:rowOff>
    </xdr:from>
    <xdr:to>
      <xdr:col>13</xdr:col>
      <xdr:colOff>457200</xdr:colOff>
      <xdr:row>55</xdr:row>
      <xdr:rowOff>66675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10</xdr:row>
      <xdr:rowOff>85725</xdr:rowOff>
    </xdr:from>
    <xdr:to>
      <xdr:col>4</xdr:col>
      <xdr:colOff>228600</xdr:colOff>
      <xdr:row>21</xdr:row>
      <xdr:rowOff>57150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41</xdr:row>
      <xdr:rowOff>57149</xdr:rowOff>
    </xdr:from>
    <xdr:to>
      <xdr:col>5</xdr:col>
      <xdr:colOff>619125</xdr:colOff>
      <xdr:row>52</xdr:row>
      <xdr:rowOff>104774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423862</xdr:colOff>
      <xdr:row>10</xdr:row>
      <xdr:rowOff>114301</xdr:rowOff>
    </xdr:from>
    <xdr:to>
      <xdr:col>10</xdr:col>
      <xdr:colOff>361950</xdr:colOff>
      <xdr:row>21</xdr:row>
      <xdr:rowOff>19051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614362</xdr:colOff>
      <xdr:row>72</xdr:row>
      <xdr:rowOff>171450</xdr:rowOff>
    </xdr:from>
    <xdr:to>
      <xdr:col>5</xdr:col>
      <xdr:colOff>657225</xdr:colOff>
      <xdr:row>85</xdr:row>
      <xdr:rowOff>28575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190500</xdr:colOff>
      <xdr:row>41</xdr:row>
      <xdr:rowOff>10623</xdr:rowOff>
    </xdr:from>
    <xdr:to>
      <xdr:col>11</xdr:col>
      <xdr:colOff>685800</xdr:colOff>
      <xdr:row>52</xdr:row>
      <xdr:rowOff>158261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O53" sqref="O53"/>
    </sheetView>
  </sheetViews>
  <sheetFormatPr baseColWidth="10" defaultRowHeight="15"/>
  <sheetData>
    <row r="1" spans="1:13">
      <c r="D1" s="2"/>
      <c r="E1" s="2"/>
      <c r="F1" s="2"/>
      <c r="G1" s="2"/>
      <c r="H1" s="9"/>
      <c r="I1" s="10"/>
      <c r="J1" s="10"/>
      <c r="K1" s="39" t="s">
        <v>1</v>
      </c>
      <c r="L1" s="39"/>
      <c r="M1" s="39"/>
    </row>
    <row r="2" spans="1:13">
      <c r="D2" s="2"/>
      <c r="E2" s="2"/>
      <c r="F2" s="2"/>
      <c r="G2" s="2"/>
      <c r="H2" s="39" t="s">
        <v>2</v>
      </c>
      <c r="I2" s="39"/>
      <c r="J2" s="39"/>
      <c r="K2" s="39"/>
      <c r="L2" s="39"/>
      <c r="M2" s="39"/>
    </row>
    <row r="3" spans="1:13">
      <c r="H3" s="12"/>
      <c r="I3" s="11"/>
      <c r="J3" s="11"/>
      <c r="L3" s="39" t="s">
        <v>64</v>
      </c>
      <c r="M3" s="39"/>
    </row>
    <row r="4" spans="1:13">
      <c r="A4" s="11" t="s">
        <v>3</v>
      </c>
      <c r="B4" s="37" t="s">
        <v>62</v>
      </c>
      <c r="C4" s="37"/>
      <c r="D4" s="37"/>
      <c r="E4" s="37"/>
      <c r="F4" s="37"/>
      <c r="G4" s="37"/>
      <c r="H4" s="37"/>
      <c r="I4" s="3" t="s">
        <v>0</v>
      </c>
      <c r="J4" s="61" t="s">
        <v>79</v>
      </c>
      <c r="K4" s="61"/>
      <c r="L4" s="61"/>
      <c r="M4" s="61"/>
    </row>
    <row r="6" spans="1:13" ht="63.75">
      <c r="A6" s="62" t="s">
        <v>4</v>
      </c>
      <c r="B6" s="62"/>
      <c r="C6" s="16" t="s">
        <v>5</v>
      </c>
      <c r="D6" s="17" t="s">
        <v>60</v>
      </c>
      <c r="E6" s="16" t="s">
        <v>6</v>
      </c>
      <c r="F6" s="13"/>
      <c r="G6" s="16" t="s">
        <v>7</v>
      </c>
      <c r="H6" s="14"/>
      <c r="I6" s="16" t="s">
        <v>8</v>
      </c>
      <c r="J6" s="15"/>
      <c r="K6" s="16" t="s">
        <v>9</v>
      </c>
      <c r="L6" s="15"/>
    </row>
    <row r="7" spans="1:13">
      <c r="A7" s="5"/>
      <c r="B7" s="5"/>
      <c r="C7" s="5"/>
      <c r="D7" s="5"/>
      <c r="E7" s="5"/>
      <c r="F7" s="5"/>
      <c r="G7" s="5"/>
      <c r="H7" s="6"/>
      <c r="I7" s="7"/>
      <c r="J7" s="6"/>
      <c r="K7" s="8"/>
      <c r="L7" s="6"/>
      <c r="M7" s="6"/>
    </row>
    <row r="8" spans="1:13">
      <c r="A8" s="63" t="s">
        <v>31</v>
      </c>
      <c r="B8" s="63"/>
      <c r="C8" s="38" t="s">
        <v>43</v>
      </c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>
      <c r="L9" s="64" t="s">
        <v>30</v>
      </c>
      <c r="M9" s="65"/>
    </row>
    <row r="10" spans="1:13">
      <c r="A10" s="36" t="s">
        <v>10</v>
      </c>
      <c r="B10" s="36" t="s">
        <v>11</v>
      </c>
      <c r="C10" s="47" t="s">
        <v>12</v>
      </c>
      <c r="D10" s="47"/>
      <c r="E10" s="40" t="s">
        <v>76</v>
      </c>
      <c r="F10" s="40"/>
      <c r="G10" s="40"/>
      <c r="H10" s="40"/>
      <c r="I10" s="41"/>
      <c r="L10" s="66"/>
      <c r="M10" s="67"/>
    </row>
    <row r="11" spans="1:13">
      <c r="A11" s="21"/>
      <c r="B11" s="17" t="s">
        <v>60</v>
      </c>
      <c r="C11" s="48" t="s">
        <v>13</v>
      </c>
      <c r="D11" s="48"/>
      <c r="E11" s="42" t="s">
        <v>44</v>
      </c>
      <c r="F11" s="42"/>
      <c r="G11" s="42"/>
      <c r="H11" s="42"/>
      <c r="I11" s="42"/>
      <c r="J11" s="42"/>
      <c r="K11" s="42"/>
    </row>
    <row r="12" spans="1:13" ht="15.75" thickBot="1">
      <c r="D12" s="4" t="s">
        <v>28</v>
      </c>
    </row>
    <row r="13" spans="1:13" ht="15.75" thickTop="1">
      <c r="A13" s="68" t="s">
        <v>23</v>
      </c>
      <c r="B13" s="43" t="s">
        <v>14</v>
      </c>
      <c r="C13" s="44"/>
      <c r="D13" s="44"/>
      <c r="E13" s="51" t="s">
        <v>15</v>
      </c>
      <c r="F13" s="52"/>
      <c r="G13" s="53" t="s">
        <v>35</v>
      </c>
      <c r="H13" s="53" t="s">
        <v>36</v>
      </c>
      <c r="I13" s="55" t="s">
        <v>34</v>
      </c>
      <c r="J13" s="57" t="s">
        <v>63</v>
      </c>
      <c r="K13" s="58"/>
      <c r="L13" s="49" t="s">
        <v>37</v>
      </c>
      <c r="M13" s="49"/>
    </row>
    <row r="14" spans="1:13" ht="21" customHeight="1" thickBot="1">
      <c r="A14" s="69"/>
      <c r="B14" s="45"/>
      <c r="C14" s="46"/>
      <c r="D14" s="46"/>
      <c r="E14" s="19" t="s">
        <v>16</v>
      </c>
      <c r="F14" s="20" t="s">
        <v>33</v>
      </c>
      <c r="G14" s="54"/>
      <c r="H14" s="54"/>
      <c r="I14" s="56"/>
      <c r="J14" s="59"/>
      <c r="K14" s="60"/>
      <c r="L14" s="50"/>
      <c r="M14" s="50"/>
    </row>
    <row r="15" spans="1:13" ht="54.75" customHeight="1" thickTop="1">
      <c r="A15" s="83" t="s">
        <v>17</v>
      </c>
      <c r="B15" s="84" t="s">
        <v>45</v>
      </c>
      <c r="C15" s="84"/>
      <c r="D15" s="84"/>
      <c r="E15" s="85">
        <v>41883</v>
      </c>
      <c r="F15" s="85">
        <v>41973</v>
      </c>
      <c r="G15" s="104">
        <v>100</v>
      </c>
      <c r="H15" s="86">
        <v>0</v>
      </c>
      <c r="I15" s="86">
        <v>3</v>
      </c>
      <c r="J15" s="87" t="s">
        <v>73</v>
      </c>
      <c r="K15" s="87"/>
      <c r="L15" s="88" t="s">
        <v>61</v>
      </c>
      <c r="M15" s="89"/>
    </row>
    <row r="16" spans="1:13" ht="69.75" customHeight="1">
      <c r="A16" s="90" t="s">
        <v>18</v>
      </c>
      <c r="B16" s="91" t="s">
        <v>46</v>
      </c>
      <c r="C16" s="91"/>
      <c r="D16" s="91"/>
      <c r="E16" s="92">
        <v>41791</v>
      </c>
      <c r="F16" s="93">
        <v>42004</v>
      </c>
      <c r="G16" s="94">
        <v>100</v>
      </c>
      <c r="H16" s="94">
        <v>0</v>
      </c>
      <c r="I16" s="94">
        <v>3</v>
      </c>
      <c r="J16" s="95" t="s">
        <v>73</v>
      </c>
      <c r="K16" s="95"/>
      <c r="L16" s="95" t="s">
        <v>61</v>
      </c>
      <c r="M16" s="96"/>
    </row>
    <row r="17" spans="1:13" ht="66" customHeight="1">
      <c r="A17" s="90" t="s">
        <v>19</v>
      </c>
      <c r="B17" s="97" t="s">
        <v>47</v>
      </c>
      <c r="C17" s="97"/>
      <c r="D17" s="97"/>
      <c r="E17" s="92">
        <v>41791</v>
      </c>
      <c r="F17" s="93">
        <v>41881</v>
      </c>
      <c r="G17" s="94">
        <v>100</v>
      </c>
      <c r="H17" s="94">
        <v>0</v>
      </c>
      <c r="I17" s="94">
        <v>3</v>
      </c>
      <c r="J17" s="95" t="s">
        <v>73</v>
      </c>
      <c r="K17" s="95"/>
      <c r="L17" s="95" t="s">
        <v>61</v>
      </c>
      <c r="M17" s="96"/>
    </row>
    <row r="18" spans="1:13" ht="44.25" customHeight="1">
      <c r="A18" s="90" t="s">
        <v>20</v>
      </c>
      <c r="B18" s="97" t="s">
        <v>48</v>
      </c>
      <c r="C18" s="97"/>
      <c r="D18" s="97"/>
      <c r="E18" s="92">
        <v>41791</v>
      </c>
      <c r="F18" s="93">
        <v>42004</v>
      </c>
      <c r="G18" s="94">
        <v>100</v>
      </c>
      <c r="H18" s="98">
        <v>100</v>
      </c>
      <c r="I18" s="98">
        <v>1</v>
      </c>
      <c r="J18" s="79"/>
      <c r="K18" s="79"/>
      <c r="L18" s="79"/>
      <c r="M18" s="80"/>
    </row>
    <row r="19" spans="1:13" ht="55.5" customHeight="1">
      <c r="A19" s="90" t="s">
        <v>21</v>
      </c>
      <c r="B19" s="97" t="s">
        <v>49</v>
      </c>
      <c r="C19" s="97"/>
      <c r="D19" s="97"/>
      <c r="E19" s="92">
        <v>41791</v>
      </c>
      <c r="F19" s="93">
        <v>42004</v>
      </c>
      <c r="G19" s="94">
        <v>100</v>
      </c>
      <c r="H19" s="98">
        <v>100</v>
      </c>
      <c r="I19" s="98">
        <v>1</v>
      </c>
      <c r="J19" s="79"/>
      <c r="K19" s="79"/>
      <c r="L19" s="79"/>
      <c r="M19" s="80"/>
    </row>
    <row r="20" spans="1:13" ht="57.75" customHeight="1">
      <c r="A20" s="90" t="s">
        <v>22</v>
      </c>
      <c r="B20" s="97" t="s">
        <v>50</v>
      </c>
      <c r="C20" s="97"/>
      <c r="D20" s="97"/>
      <c r="E20" s="92">
        <v>41791</v>
      </c>
      <c r="F20" s="93">
        <v>42004</v>
      </c>
      <c r="G20" s="94">
        <v>100</v>
      </c>
      <c r="H20" s="98">
        <v>100</v>
      </c>
      <c r="I20" s="98">
        <v>1</v>
      </c>
      <c r="J20" s="79"/>
      <c r="K20" s="79"/>
      <c r="L20" s="79"/>
      <c r="M20" s="80"/>
    </row>
    <row r="21" spans="1:13" ht="31.5" customHeight="1">
      <c r="A21" s="90" t="s">
        <v>55</v>
      </c>
      <c r="B21" s="97" t="s">
        <v>51</v>
      </c>
      <c r="C21" s="97"/>
      <c r="D21" s="97"/>
      <c r="E21" s="92">
        <v>41791</v>
      </c>
      <c r="F21" s="93">
        <v>42004</v>
      </c>
      <c r="G21" s="94">
        <v>100</v>
      </c>
      <c r="H21" s="98">
        <v>100</v>
      </c>
      <c r="I21" s="98">
        <v>1</v>
      </c>
      <c r="J21" s="79"/>
      <c r="K21" s="79"/>
      <c r="L21" s="79"/>
      <c r="M21" s="80"/>
    </row>
    <row r="22" spans="1:13" ht="56.25" customHeight="1">
      <c r="A22" s="90" t="s">
        <v>56</v>
      </c>
      <c r="B22" s="97" t="s">
        <v>52</v>
      </c>
      <c r="C22" s="97"/>
      <c r="D22" s="97"/>
      <c r="E22" s="92">
        <v>41791</v>
      </c>
      <c r="F22" s="93">
        <v>41988</v>
      </c>
      <c r="G22" s="94">
        <v>100</v>
      </c>
      <c r="H22" s="98">
        <v>100</v>
      </c>
      <c r="I22" s="98">
        <v>1</v>
      </c>
      <c r="J22" s="79"/>
      <c r="K22" s="79"/>
      <c r="L22" s="79"/>
      <c r="M22" s="80"/>
    </row>
    <row r="23" spans="1:13" ht="40.5" customHeight="1">
      <c r="A23" s="90" t="s">
        <v>57</v>
      </c>
      <c r="B23" s="97" t="s">
        <v>53</v>
      </c>
      <c r="C23" s="97"/>
      <c r="D23" s="97"/>
      <c r="E23" s="92">
        <v>41944</v>
      </c>
      <c r="F23" s="93">
        <v>41988</v>
      </c>
      <c r="G23" s="94">
        <v>100</v>
      </c>
      <c r="H23" s="98">
        <v>100</v>
      </c>
      <c r="I23" s="98">
        <v>1</v>
      </c>
      <c r="J23" s="79"/>
      <c r="K23" s="79"/>
      <c r="L23" s="79"/>
      <c r="M23" s="80"/>
    </row>
    <row r="24" spans="1:13" ht="44.25" customHeight="1">
      <c r="A24" s="90" t="s">
        <v>58</v>
      </c>
      <c r="B24" s="97" t="s">
        <v>77</v>
      </c>
      <c r="C24" s="97"/>
      <c r="D24" s="97"/>
      <c r="E24" s="92">
        <v>41836</v>
      </c>
      <c r="F24" s="93">
        <v>41943</v>
      </c>
      <c r="G24" s="94">
        <v>100</v>
      </c>
      <c r="H24" s="98">
        <v>100</v>
      </c>
      <c r="I24" s="98">
        <v>1</v>
      </c>
      <c r="J24" s="79"/>
      <c r="K24" s="79"/>
      <c r="L24" s="79"/>
      <c r="M24" s="80"/>
    </row>
    <row r="25" spans="1:13" ht="54" customHeight="1" thickBot="1">
      <c r="A25" s="99" t="s">
        <v>59</v>
      </c>
      <c r="B25" s="100" t="s">
        <v>54</v>
      </c>
      <c r="C25" s="100"/>
      <c r="D25" s="100"/>
      <c r="E25" s="101">
        <v>42006</v>
      </c>
      <c r="F25" s="102">
        <v>42369</v>
      </c>
      <c r="G25" s="105">
        <v>100</v>
      </c>
      <c r="H25" s="103">
        <v>100</v>
      </c>
      <c r="I25" s="103">
        <v>1</v>
      </c>
      <c r="J25" s="81"/>
      <c r="K25" s="81"/>
      <c r="L25" s="81"/>
      <c r="M25" s="82"/>
    </row>
  </sheetData>
  <mergeCells count="52">
    <mergeCell ref="B24:D24"/>
    <mergeCell ref="J24:K24"/>
    <mergeCell ref="L24:M24"/>
    <mergeCell ref="B25:D25"/>
    <mergeCell ref="J25:K25"/>
    <mergeCell ref="L25:M25"/>
    <mergeCell ref="B22:D22"/>
    <mergeCell ref="J22:K22"/>
    <mergeCell ref="L22:M22"/>
    <mergeCell ref="B23:D23"/>
    <mergeCell ref="J23:K23"/>
    <mergeCell ref="L23:M23"/>
    <mergeCell ref="B20:D20"/>
    <mergeCell ref="J20:K20"/>
    <mergeCell ref="L20:M20"/>
    <mergeCell ref="B21:D21"/>
    <mergeCell ref="J21:K21"/>
    <mergeCell ref="L21:M21"/>
    <mergeCell ref="B18:D18"/>
    <mergeCell ref="J18:K18"/>
    <mergeCell ref="L18:M18"/>
    <mergeCell ref="B19:D19"/>
    <mergeCell ref="J19:K19"/>
    <mergeCell ref="L19:M19"/>
    <mergeCell ref="B16:D16"/>
    <mergeCell ref="J16:K16"/>
    <mergeCell ref="L16:M16"/>
    <mergeCell ref="B17:D17"/>
    <mergeCell ref="J17:K17"/>
    <mergeCell ref="L17:M17"/>
    <mergeCell ref="I13:I14"/>
    <mergeCell ref="J13:K14"/>
    <mergeCell ref="L13:M14"/>
    <mergeCell ref="B15:D15"/>
    <mergeCell ref="J15:K15"/>
    <mergeCell ref="L15:M15"/>
    <mergeCell ref="L9:M10"/>
    <mergeCell ref="C10:D10"/>
    <mergeCell ref="E10:I10"/>
    <mergeCell ref="C11:D11"/>
    <mergeCell ref="E11:K11"/>
    <mergeCell ref="A13:A14"/>
    <mergeCell ref="B13:D14"/>
    <mergeCell ref="E13:F13"/>
    <mergeCell ref="G13:G14"/>
    <mergeCell ref="H13:H14"/>
    <mergeCell ref="K1:M1"/>
    <mergeCell ref="H2:M2"/>
    <mergeCell ref="L3:M3"/>
    <mergeCell ref="J4:M4"/>
    <mergeCell ref="A6:B6"/>
    <mergeCell ref="A8:B8"/>
  </mergeCells>
  <pageMargins left="0.7" right="0.7" top="0.75" bottom="0.75" header="0.3" footer="0.3"/>
  <pageSetup paperSize="22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P13" sqref="P13"/>
    </sheetView>
  </sheetViews>
  <sheetFormatPr baseColWidth="10" defaultRowHeight="15"/>
  <cols>
    <col min="1" max="16384" width="11.42578125" style="1"/>
  </cols>
  <sheetData>
    <row r="1" spans="1:3">
      <c r="A1" s="1" t="s">
        <v>40</v>
      </c>
      <c r="B1" s="1" t="s">
        <v>41</v>
      </c>
      <c r="C1" s="1" t="s">
        <v>42</v>
      </c>
    </row>
    <row r="2" spans="1:3">
      <c r="A2" s="1" t="s">
        <v>80</v>
      </c>
      <c r="B2" s="1">
        <v>1</v>
      </c>
      <c r="C2" s="1">
        <f>COUNTIF('INFORMACIÓN GENERAL'!$I$15:$I$25,"1")</f>
        <v>8</v>
      </c>
    </row>
    <row r="3" spans="1:3">
      <c r="A3" s="1" t="s">
        <v>81</v>
      </c>
      <c r="B3" s="1">
        <v>2</v>
      </c>
      <c r="C3" s="1">
        <f>COUNTIF('INFORMACIÓN GENERAL'!$I$15:$I$25,"2")</f>
        <v>0</v>
      </c>
    </row>
    <row r="4" spans="1:3">
      <c r="A4" s="1" t="s">
        <v>82</v>
      </c>
      <c r="B4" s="1">
        <v>3</v>
      </c>
      <c r="C4" s="1">
        <f>COUNTIF('INFORMACIÓN GENERAL'!$I$15:$I$25,"3")</f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0"/>
  <sheetViews>
    <sheetView workbookViewId="0">
      <selection activeCell="O1" sqref="O1"/>
    </sheetView>
  </sheetViews>
  <sheetFormatPr baseColWidth="10" defaultRowHeight="15"/>
  <cols>
    <col min="6" max="6" width="10" customWidth="1"/>
    <col min="7" max="7" width="10.140625" customWidth="1"/>
    <col min="8" max="8" width="10.28515625" customWidth="1"/>
    <col min="9" max="9" width="9.42578125" customWidth="1"/>
    <col min="10" max="10" width="9" customWidth="1"/>
    <col min="11" max="11" width="9.140625" customWidth="1"/>
    <col min="12" max="12" width="12.85546875" customWidth="1"/>
    <col min="13" max="14" width="12.7109375" customWidth="1"/>
  </cols>
  <sheetData>
    <row r="1" spans="1:14">
      <c r="A1" s="36" t="s">
        <v>39</v>
      </c>
      <c r="B1" s="36"/>
      <c r="C1" s="36"/>
      <c r="D1" s="36"/>
      <c r="E1" s="36"/>
      <c r="F1" s="36"/>
      <c r="G1" s="36"/>
      <c r="H1" s="36"/>
      <c r="I1" s="36"/>
      <c r="J1" s="36"/>
      <c r="L1" s="39"/>
      <c r="M1" s="39"/>
      <c r="N1" s="36"/>
    </row>
    <row r="2" spans="1:14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2"/>
      <c r="B3" s="12"/>
      <c r="C3" s="12"/>
      <c r="D3" s="12"/>
      <c r="E3" s="12"/>
      <c r="F3" s="12"/>
      <c r="G3" s="12"/>
      <c r="H3" s="64" t="s">
        <v>38</v>
      </c>
      <c r="I3" s="65"/>
      <c r="J3" s="12"/>
      <c r="K3" s="12"/>
      <c r="L3" s="18" t="s">
        <v>29</v>
      </c>
      <c r="M3" s="12"/>
      <c r="N3" s="12"/>
    </row>
    <row r="4" spans="1:14">
      <c r="A4" s="12"/>
      <c r="B4" s="12"/>
      <c r="C4" s="12"/>
      <c r="D4" s="12"/>
      <c r="E4" s="12"/>
      <c r="F4" s="12"/>
      <c r="G4" s="12"/>
      <c r="H4" s="66"/>
      <c r="I4" s="67"/>
      <c r="J4" s="12"/>
      <c r="K4" s="12"/>
      <c r="L4" s="12"/>
      <c r="M4" s="12"/>
      <c r="N4" s="12"/>
    </row>
    <row r="5" spans="1:14" ht="15.75" thickBot="1">
      <c r="A5" s="2"/>
      <c r="B5" s="2"/>
      <c r="C5" s="2"/>
      <c r="D5" s="2"/>
      <c r="E5" s="2"/>
      <c r="F5" s="2"/>
      <c r="G5" s="2"/>
      <c r="H5" s="2"/>
    </row>
    <row r="6" spans="1:14" ht="15.75" thickTop="1">
      <c r="A6" s="68" t="s">
        <v>14</v>
      </c>
      <c r="B6" s="68"/>
      <c r="C6" s="68"/>
      <c r="D6" s="68"/>
      <c r="E6" s="68"/>
      <c r="F6" s="68"/>
      <c r="G6" s="68"/>
      <c r="H6" s="68"/>
      <c r="I6" s="75" t="s">
        <v>26</v>
      </c>
      <c r="J6" s="75"/>
      <c r="K6" s="75"/>
      <c r="L6" s="75"/>
      <c r="M6" s="75"/>
      <c r="N6" s="75"/>
    </row>
    <row r="7" spans="1:14">
      <c r="A7" s="69"/>
      <c r="B7" s="69"/>
      <c r="C7" s="69"/>
      <c r="D7" s="69"/>
      <c r="E7" s="69"/>
      <c r="F7" s="69"/>
      <c r="G7" s="69"/>
      <c r="H7" s="69"/>
      <c r="I7" s="77" t="s">
        <v>24</v>
      </c>
      <c r="J7" s="73"/>
      <c r="K7" s="73"/>
      <c r="L7" s="73" t="s">
        <v>25</v>
      </c>
      <c r="M7" s="73"/>
      <c r="N7" s="74"/>
    </row>
    <row r="8" spans="1:14" ht="15.75" thickBot="1">
      <c r="A8" s="76"/>
      <c r="B8" s="76"/>
      <c r="C8" s="76"/>
      <c r="D8" s="76"/>
      <c r="E8" s="76"/>
      <c r="F8" s="76"/>
      <c r="G8" s="76"/>
      <c r="H8" s="76"/>
      <c r="I8" s="29">
        <v>2014</v>
      </c>
      <c r="J8" s="27">
        <v>2013</v>
      </c>
      <c r="K8" s="27">
        <v>2012</v>
      </c>
      <c r="L8" s="27">
        <v>2014</v>
      </c>
      <c r="M8" s="27">
        <v>2013</v>
      </c>
      <c r="N8" s="28">
        <v>2012</v>
      </c>
    </row>
    <row r="9" spans="1:14" ht="30" customHeight="1" thickTop="1">
      <c r="A9" s="106" t="s">
        <v>45</v>
      </c>
      <c r="B9" s="107"/>
      <c r="C9" s="107"/>
      <c r="D9" s="107"/>
      <c r="E9" s="107"/>
      <c r="F9" s="107"/>
      <c r="G9" s="107"/>
      <c r="H9" s="107"/>
      <c r="I9" s="108">
        <v>2</v>
      </c>
      <c r="J9" s="108">
        <v>2</v>
      </c>
      <c r="K9" s="108">
        <v>0</v>
      </c>
      <c r="L9" s="109">
        <v>0</v>
      </c>
      <c r="M9" s="109">
        <v>8233</v>
      </c>
      <c r="N9" s="110">
        <v>0</v>
      </c>
    </row>
    <row r="10" spans="1:14" ht="41.25" customHeight="1">
      <c r="A10" s="111" t="s">
        <v>46</v>
      </c>
      <c r="B10" s="112"/>
      <c r="C10" s="112"/>
      <c r="D10" s="112"/>
      <c r="E10" s="112"/>
      <c r="F10" s="112"/>
      <c r="G10" s="112"/>
      <c r="H10" s="112"/>
      <c r="I10" s="113"/>
      <c r="J10" s="113">
        <v>0</v>
      </c>
      <c r="K10" s="113">
        <v>29</v>
      </c>
      <c r="L10" s="114"/>
      <c r="M10" s="114"/>
      <c r="N10" s="115">
        <v>0</v>
      </c>
    </row>
    <row r="11" spans="1:14" ht="38.25" customHeight="1">
      <c r="A11" s="116" t="s">
        <v>47</v>
      </c>
      <c r="B11" s="117"/>
      <c r="C11" s="117"/>
      <c r="D11" s="117"/>
      <c r="E11" s="117"/>
      <c r="F11" s="117"/>
      <c r="G11" s="117"/>
      <c r="H11" s="117"/>
      <c r="I11" s="113"/>
      <c r="J11" s="113">
        <v>0</v>
      </c>
      <c r="K11" s="113">
        <v>0</v>
      </c>
      <c r="L11" s="114"/>
      <c r="M11" s="114"/>
      <c r="N11" s="115">
        <v>125000</v>
      </c>
    </row>
    <row r="12" spans="1:14" ht="24.75" customHeight="1">
      <c r="A12" s="116" t="s">
        <v>48</v>
      </c>
      <c r="B12" s="117"/>
      <c r="C12" s="117"/>
      <c r="D12" s="117"/>
      <c r="E12" s="117"/>
      <c r="F12" s="117"/>
      <c r="G12" s="117"/>
      <c r="H12" s="117"/>
      <c r="I12" s="113">
        <v>6</v>
      </c>
      <c r="J12" s="113">
        <v>5</v>
      </c>
      <c r="K12" s="113">
        <v>29</v>
      </c>
      <c r="L12" s="114"/>
      <c r="M12" s="114"/>
      <c r="N12" s="115">
        <v>0</v>
      </c>
    </row>
    <row r="13" spans="1:14" ht="38.25" customHeight="1">
      <c r="A13" s="116" t="s">
        <v>49</v>
      </c>
      <c r="B13" s="118"/>
      <c r="C13" s="118"/>
      <c r="D13" s="118"/>
      <c r="E13" s="118"/>
      <c r="F13" s="118"/>
      <c r="G13" s="118"/>
      <c r="H13" s="118"/>
      <c r="I13" s="113"/>
      <c r="J13" s="113"/>
      <c r="K13" s="113">
        <v>32</v>
      </c>
      <c r="L13" s="114"/>
      <c r="M13" s="114"/>
      <c r="N13" s="115">
        <v>0</v>
      </c>
    </row>
    <row r="14" spans="1:14" ht="34.5" customHeight="1">
      <c r="A14" s="116" t="s">
        <v>50</v>
      </c>
      <c r="B14" s="118"/>
      <c r="C14" s="118"/>
      <c r="D14" s="118"/>
      <c r="E14" s="118"/>
      <c r="F14" s="118"/>
      <c r="G14" s="118"/>
      <c r="H14" s="118"/>
      <c r="I14" s="113"/>
      <c r="J14" s="113"/>
      <c r="K14" s="113">
        <v>182</v>
      </c>
      <c r="L14" s="114"/>
      <c r="M14" s="114"/>
      <c r="N14" s="115">
        <v>0</v>
      </c>
    </row>
    <row r="15" spans="1:14" ht="30" customHeight="1">
      <c r="A15" s="116" t="s">
        <v>51</v>
      </c>
      <c r="B15" s="118"/>
      <c r="C15" s="118"/>
      <c r="D15" s="118"/>
      <c r="E15" s="118"/>
      <c r="F15" s="118"/>
      <c r="G15" s="118"/>
      <c r="H15" s="118"/>
      <c r="I15" s="113"/>
      <c r="J15" s="113"/>
      <c r="K15" s="113">
        <v>52</v>
      </c>
      <c r="L15" s="114"/>
      <c r="M15" s="114"/>
      <c r="N15" s="115">
        <v>0</v>
      </c>
    </row>
    <row r="16" spans="1:14" ht="36.75" customHeight="1">
      <c r="A16" s="116" t="s">
        <v>52</v>
      </c>
      <c r="B16" s="118"/>
      <c r="C16" s="118"/>
      <c r="D16" s="118"/>
      <c r="E16" s="118"/>
      <c r="F16" s="118"/>
      <c r="G16" s="118"/>
      <c r="H16" s="118"/>
      <c r="I16" s="113">
        <v>6</v>
      </c>
      <c r="J16" s="113">
        <v>5</v>
      </c>
      <c r="K16" s="113">
        <v>6</v>
      </c>
      <c r="L16" s="114">
        <v>112752</v>
      </c>
      <c r="M16" s="114">
        <v>162412</v>
      </c>
      <c r="N16" s="115">
        <v>188894</v>
      </c>
    </row>
    <row r="17" spans="1:14">
      <c r="A17" s="116" t="s">
        <v>53</v>
      </c>
      <c r="B17" s="118"/>
      <c r="C17" s="118"/>
      <c r="D17" s="118"/>
      <c r="E17" s="118"/>
      <c r="F17" s="118"/>
      <c r="G17" s="118"/>
      <c r="H17" s="118"/>
      <c r="I17" s="113">
        <v>6</v>
      </c>
      <c r="J17" s="113">
        <v>5</v>
      </c>
      <c r="K17" s="113">
        <v>6</v>
      </c>
      <c r="L17" s="114">
        <v>48900</v>
      </c>
      <c r="M17" s="114">
        <v>44237</v>
      </c>
      <c r="N17" s="115">
        <v>46065.120000000003</v>
      </c>
    </row>
    <row r="18" spans="1:14" ht="24.75" customHeight="1">
      <c r="A18" s="116" t="s">
        <v>77</v>
      </c>
      <c r="B18" s="118"/>
      <c r="C18" s="118"/>
      <c r="D18" s="118"/>
      <c r="E18" s="118"/>
      <c r="F18" s="118"/>
      <c r="G18" s="118"/>
      <c r="H18" s="118"/>
      <c r="I18" s="113">
        <v>6</v>
      </c>
      <c r="J18" s="113">
        <v>5</v>
      </c>
      <c r="K18" s="113">
        <v>2</v>
      </c>
      <c r="L18" s="114">
        <v>66771</v>
      </c>
      <c r="M18" s="114">
        <v>51010</v>
      </c>
      <c r="N18" s="115">
        <v>0</v>
      </c>
    </row>
    <row r="19" spans="1:14" ht="30" customHeight="1" thickBot="1">
      <c r="A19" s="119" t="s">
        <v>54</v>
      </c>
      <c r="B19" s="120"/>
      <c r="C19" s="120"/>
      <c r="D19" s="120"/>
      <c r="E19" s="120"/>
      <c r="F19" s="120"/>
      <c r="G19" s="120"/>
      <c r="H19" s="120"/>
      <c r="I19" s="121">
        <v>1</v>
      </c>
      <c r="J19" s="121">
        <v>1</v>
      </c>
      <c r="K19" s="121">
        <v>1</v>
      </c>
      <c r="L19" s="122"/>
      <c r="M19" s="122"/>
      <c r="N19" s="123">
        <v>0</v>
      </c>
    </row>
    <row r="20" spans="1:14" ht="15.75" thickBot="1">
      <c r="A20" s="70" t="s">
        <v>27</v>
      </c>
      <c r="B20" s="71"/>
      <c r="C20" s="71"/>
      <c r="D20" s="71"/>
      <c r="E20" s="71"/>
      <c r="F20" s="71"/>
      <c r="G20" s="71"/>
      <c r="H20" s="72"/>
      <c r="I20" s="30"/>
      <c r="J20" s="31"/>
      <c r="K20" s="32"/>
      <c r="L20" s="33">
        <f>SUM(L9:L19)</f>
        <v>228423</v>
      </c>
      <c r="M20" s="34">
        <f>SUM(M9:M19)</f>
        <v>265892</v>
      </c>
      <c r="N20" s="35">
        <f>SUM(N9:N19)</f>
        <v>359959.12</v>
      </c>
    </row>
  </sheetData>
  <mergeCells count="18">
    <mergeCell ref="A6:H8"/>
    <mergeCell ref="H3:I4"/>
    <mergeCell ref="I7:K7"/>
    <mergeCell ref="L1:M1"/>
    <mergeCell ref="A20:H20"/>
    <mergeCell ref="A19:H19"/>
    <mergeCell ref="A9:H9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L7:N7"/>
    <mergeCell ref="I6:N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72"/>
  <sheetViews>
    <sheetView zoomScale="130" zoomScaleNormal="130" workbookViewId="0">
      <selection activeCell="L1" sqref="L1"/>
    </sheetView>
  </sheetViews>
  <sheetFormatPr baseColWidth="10" defaultRowHeight="15"/>
  <cols>
    <col min="1" max="1" width="9.85546875" customWidth="1"/>
    <col min="2" max="2" width="16.7109375" customWidth="1"/>
    <col min="3" max="3" width="12.85546875" customWidth="1"/>
    <col min="4" max="4" width="13.140625" customWidth="1"/>
    <col min="6" max="6" width="14.140625" customWidth="1"/>
    <col min="7" max="7" width="15.42578125" customWidth="1"/>
  </cols>
  <sheetData>
    <row r="1" spans="1:9">
      <c r="D1" s="64" t="s">
        <v>32</v>
      </c>
      <c r="E1" s="65"/>
    </row>
    <row r="2" spans="1:9">
      <c r="D2" s="66"/>
      <c r="E2" s="67"/>
    </row>
    <row r="4" spans="1:9">
      <c r="A4" s="78" t="s">
        <v>75</v>
      </c>
      <c r="B4" s="78"/>
      <c r="C4" s="78"/>
      <c r="D4" s="78"/>
      <c r="E4" s="78"/>
      <c r="F4" s="78"/>
      <c r="G4" s="78"/>
      <c r="H4" s="78"/>
      <c r="I4" s="12"/>
    </row>
    <row r="5" spans="1:9">
      <c r="A5" s="12"/>
      <c r="B5" s="12"/>
      <c r="C5" s="12"/>
      <c r="D5" s="12"/>
      <c r="E5" s="12"/>
      <c r="F5" s="12"/>
      <c r="G5" s="12"/>
      <c r="H5" s="12"/>
      <c r="I5" s="12"/>
    </row>
    <row r="6" spans="1:9">
      <c r="A6" s="12"/>
      <c r="B6" s="12"/>
      <c r="C6" s="12"/>
      <c r="D6" s="12"/>
      <c r="E6" s="12"/>
      <c r="F6" s="12"/>
      <c r="G6" s="12"/>
      <c r="H6" s="12"/>
      <c r="I6" s="12"/>
    </row>
    <row r="7" spans="1:9">
      <c r="A7" s="12"/>
      <c r="B7" s="11" t="s">
        <v>65</v>
      </c>
      <c r="C7" s="11"/>
      <c r="D7" s="12"/>
      <c r="E7" s="12"/>
      <c r="F7" s="12"/>
      <c r="G7" s="12"/>
      <c r="H7" s="12"/>
      <c r="I7" s="12"/>
    </row>
    <row r="8" spans="1:9">
      <c r="A8" s="12"/>
      <c r="B8" s="26" t="s">
        <v>67</v>
      </c>
      <c r="C8" s="26">
        <v>2013</v>
      </c>
      <c r="D8" s="12"/>
      <c r="E8" s="12"/>
      <c r="F8" s="12"/>
      <c r="G8" s="26" t="s">
        <v>67</v>
      </c>
      <c r="H8" s="26">
        <v>2014</v>
      </c>
      <c r="I8" s="12"/>
    </row>
    <row r="9" spans="1:9" ht="29.25" customHeight="1">
      <c r="A9" s="12"/>
      <c r="B9" s="23" t="s">
        <v>66</v>
      </c>
      <c r="C9" s="21">
        <v>16</v>
      </c>
      <c r="D9" s="22"/>
      <c r="E9" s="22"/>
      <c r="F9" s="12"/>
      <c r="G9" s="23" t="s">
        <v>69</v>
      </c>
      <c r="H9" s="21">
        <v>653</v>
      </c>
      <c r="I9" s="12"/>
    </row>
    <row r="10" spans="1:9" ht="45">
      <c r="B10" s="24" t="s">
        <v>68</v>
      </c>
      <c r="C10" s="25">
        <v>445</v>
      </c>
      <c r="G10" s="25" t="s">
        <v>70</v>
      </c>
      <c r="H10" s="25">
        <v>425</v>
      </c>
    </row>
    <row r="37" spans="2:10">
      <c r="B37" s="3" t="s">
        <v>65</v>
      </c>
    </row>
    <row r="39" spans="2:10">
      <c r="B39" s="26" t="s">
        <v>67</v>
      </c>
      <c r="C39" s="26">
        <v>2012</v>
      </c>
      <c r="D39" s="26">
        <v>2013</v>
      </c>
      <c r="E39" s="26">
        <v>2014</v>
      </c>
      <c r="G39" s="26" t="s">
        <v>67</v>
      </c>
      <c r="H39" s="26">
        <v>2012</v>
      </c>
      <c r="I39" s="26">
        <v>2013</v>
      </c>
      <c r="J39" s="26">
        <v>2014</v>
      </c>
    </row>
    <row r="40" spans="2:10" ht="42.75" customHeight="1">
      <c r="B40" s="23" t="s">
        <v>78</v>
      </c>
      <c r="C40" s="21">
        <v>5547</v>
      </c>
      <c r="D40" s="21">
        <v>6095</v>
      </c>
      <c r="E40" s="21">
        <v>8415</v>
      </c>
      <c r="G40" s="23" t="s">
        <v>74</v>
      </c>
      <c r="H40" s="21">
        <v>36</v>
      </c>
      <c r="I40" s="21">
        <v>19</v>
      </c>
      <c r="J40" s="21">
        <v>26</v>
      </c>
    </row>
    <row r="69" spans="2:4">
      <c r="B69" s="3" t="s">
        <v>71</v>
      </c>
    </row>
    <row r="71" spans="2:4">
      <c r="B71" s="26" t="s">
        <v>67</v>
      </c>
      <c r="C71" s="26">
        <v>2013</v>
      </c>
      <c r="D71" s="26">
        <v>2014</v>
      </c>
    </row>
    <row r="72" spans="2:4" ht="26.25">
      <c r="B72" s="23" t="s">
        <v>72</v>
      </c>
      <c r="C72" s="21">
        <v>598</v>
      </c>
      <c r="D72" s="21">
        <v>1475</v>
      </c>
    </row>
  </sheetData>
  <mergeCells count="2">
    <mergeCell ref="A4:H4"/>
    <mergeCell ref="D1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22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INFORMACIÓN GENERAL</vt:lpstr>
      <vt:lpstr>Hoja3</vt:lpstr>
      <vt:lpstr>INFORMACIÓN COMPLEMENTARIA</vt:lpstr>
      <vt:lpstr>IMPACTO A LA CIUDADANÍA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Jacobo García Hernández</dc:creator>
  <cp:lastModifiedBy>Carlos Jacobo García Hernández</cp:lastModifiedBy>
  <cp:lastPrinted>2015-04-06T15:45:14Z</cp:lastPrinted>
  <dcterms:created xsi:type="dcterms:W3CDTF">2015-02-12T17:22:18Z</dcterms:created>
  <dcterms:modified xsi:type="dcterms:W3CDTF">2015-04-06T15:45:19Z</dcterms:modified>
</cp:coreProperties>
</file>