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 activeTab="2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<sst xmlns="http://schemas.openxmlformats.org/spreadsheetml/2006/main" count="95" uniqueCount="81">
  <si>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</si>
  <si>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</si>
  <si>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</si>
  <si>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</si>
  <si>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</si>
  <si>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</si>
  <si>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</si>
  <si>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</si>
  <si>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</si>
  <si>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</si>
  <si>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</si>
  <si>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</si>
  <si>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</si>
  <si>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</si>
  <si>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</si>
  <si>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</si>
  <si>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</si>
  <si>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</si>
  <si>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</si>
  <si>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</si>
  <si>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</si>
  <si>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</si>
  <si>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</si>
  <si>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f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</si>
  <si>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</si>
  <si>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</si>
  <si>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</si>
  <si>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</si>
  <si>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</si>
  <si>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</si>
  <si>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</si>
  <si>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</si>
  <si>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</si>
  <si>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</si>
  <si>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</si>
  <si>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</si>
  <si>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</si>
  <si>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</si>
  <si>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</si>
  <si>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</si>
  <si>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</si>
  <si>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</si>
  <si>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</si>
  <si>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</si>
  <si>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</si>
  <si>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</si>
  <si>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</si>
  <si>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</si>
  <si>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</si>
  <si>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</si>
  <si>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</si>
  <si>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</si>
  <si>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</si>
  <si>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</si>
  <si>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</si>
  <si>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</si>
  <si>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</si>
  <si>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</si>
  <si>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</si>
  <si>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</si>
  <si>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</si>
  <si>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</si>
  <si>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</si>
  <si>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</si>
  <si>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</si>
  <si>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</si>
  <si>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</si>
  <si>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</si>
  <si>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</si>
  <si>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</si>
  <si>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ASPECTOS A MEJORAR</t>
  </si>
  <si>
    <t>Se ajustó para el POA 2015</t>
  </si>
  <si>
    <t>Atención legal a correspondencia oficial y elaboración de acuerdos administrativos y oficios.</t>
  </si>
  <si>
    <t>Dar respuesta en tiempo y forma a los documentos legales que le sean dirigidos al instituto.</t>
  </si>
  <si>
    <t>Coadyuvar en la antención de la correspondencia oficial del iepc, mendiante elaboración de acuerdos administrativos y oficios y con el uso de tecnología de la información se reduzcan costos.</t>
  </si>
  <si>
    <t>Elaborar el control interno de la dirección, respecto de la correspondencia turnada.</t>
  </si>
  <si>
    <t>Escaneo de diversos documentos para elaboración de archivos digitales.</t>
  </si>
  <si>
    <t>Apoyo y cumpimiento a los trabajos relativos a la certificiación ISO9001-2008.</t>
  </si>
  <si>
    <t>Coadyuvancia en la elaboración de acuerdos adminsitrativos para dar respuesta a la corresponencia dirigida a las areas del instituto cuando así lo solicten.</t>
  </si>
  <si>
    <t>Elaboración de oficios de notificación que correspondan.</t>
  </si>
  <si>
    <t>Escaneo de diversos comunicados internos y externos para su difusión entre los miembros de la dirección para su conocimiento u observancia.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</si>
</sst>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0" xfId="0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GENERAL'!$A$15:$A$20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'INFORMACIÓN GENERAL'!$H$15:$H$20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GENERAL'!$A$15:$A$20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'INFORMACIÓN GENERAL'!$G$15:$G$20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9777152"/>
        <c:axId val="121172352"/>
        <c:axId val="99719360"/>
      </c:bar3DChart>
      <c:catAx>
        <c:axId val="99777152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72352"/>
        <c:crosses val="autoZero"/>
        <c:auto val="1"/>
        <c:lblAlgn val="ctr"/>
        <c:lblOffset val="100"/>
        <c:noMultiLvlLbl val="0"/>
      </c:catAx>
      <c:valAx>
        <c:axId val="12117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777152"/>
        <c:crosses val="autoZero"/>
        <c:crossBetween val="between"/>
      </c:valAx>
      <c:serAx>
        <c:axId val="99719360"/>
        <c:scaling>
          <c:orientation val="minMax"/>
        </c:scaling>
        <c:delete val="0"/>
        <c:axPos val="b"/>
        <c:majorTickMark val="out"/>
        <c:minorTickMark val="none"/>
        <c:tickLblPos val="none"/>
        <c:crossAx val="12117235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47552"/>
        <c:axId val="105049088"/>
      </c:lineChart>
      <c:catAx>
        <c:axId val="10504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9088"/>
        <c:crosses val="autoZero"/>
        <c:auto val="1"/>
        <c:lblAlgn val="ctr"/>
        <c:lblOffset val="100"/>
        <c:noMultiLvlLbl val="0"/>
      </c:catAx>
      <c:valAx>
        <c:axId val="105049088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105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6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133952"/>
        <c:axId val="105135488"/>
      </c:barChart>
      <c:catAx>
        <c:axId val="105133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135488"/>
        <c:crosses val="autoZero"/>
        <c:auto val="1"/>
        <c:lblAlgn val="ctr"/>
        <c:lblOffset val="100"/>
        <c:noMultiLvlLbl val="0"/>
      </c:catAx>
      <c:valAx>
        <c:axId val="10513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133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20673792"/>
        <c:axId val="120675712"/>
      </c:barChart>
      <c:catAx>
        <c:axId val="120673792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120675712"/>
        <c:crosses val="autoZero"/>
        <c:auto val="1"/>
        <c:lblAlgn val="ctr"/>
        <c:lblOffset val="100"/>
        <c:noMultiLvlLbl val="0"/>
      </c:catAx>
      <c:valAx>
        <c:axId val="120675712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12067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709888"/>
        <c:axId val="120711424"/>
      </c:barChart>
      <c:catAx>
        <c:axId val="1207098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120711424"/>
        <c:crosses val="autoZero"/>
        <c:auto val="1"/>
        <c:lblAlgn val="ctr"/>
        <c:lblOffset val="100"/>
        <c:noMultiLvlLbl val="0"/>
      </c:catAx>
      <c:valAx>
        <c:axId val="12071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70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0809728"/>
        <c:axId val="120815616"/>
        <c:axId val="122529088"/>
      </c:bar3DChart>
      <c:catAx>
        <c:axId val="1208097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  <c:auto val="1"/>
        <c:lblAlgn val="ctr"/>
        <c:lblOffset val="100"/>
        <c:noMultiLvlLbl val="0"/>
      </c:catAx>
      <c:valAx>
        <c:axId val="1208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0809728"/>
        <c:crosses val="autoZero"/>
        <c:crossBetween val="between"/>
      </c:valAx>
      <c:serAx>
        <c:axId val="122529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208156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838016"/>
        <c:axId val="120839552"/>
      </c:barChart>
      <c:catAx>
        <c:axId val="120838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839552"/>
        <c:crosses val="autoZero"/>
        <c:auto val="1"/>
        <c:lblAlgn val="ctr"/>
        <c:lblOffset val="100"/>
        <c:noMultiLvlLbl val="0"/>
      </c:catAx>
      <c:valAx>
        <c:axId val="12083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2083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21</xdr:row>
      <xdr:rowOff>26710</xdr:rowOff>
    </xdr:from>
    <xdr:to>
      <xdr:col>11</xdr:col>
      <xdr:colOff>435769</xdr:colOff>
      <xdr:row>35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21</xdr:row>
      <xdr:rowOff>23811</xdr:rowOff>
    </xdr:from>
    <xdr:to>
      <xdr:col>6</xdr:col>
      <xdr:colOff>202407</xdr:colOff>
      <xdr:row>35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opLeftCell="A16" zoomScale="90" zoomScaleNormal="90" zoomScaleSheetLayoutView="100" workbookViewId="0">
      <selection activeCell="J19" sqref="J19:K19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67" t="s">
        <v>67</v>
      </c>
      <c r="C4" s="67"/>
      <c r="D4" s="67"/>
      <c r="E4" s="67"/>
      <c r="F4" s="67"/>
      <c r="G4" s="67"/>
      <c r="H4" s="67"/>
      <c r="I4" s="4" t="s">
        <v>0</v>
      </c>
      <c r="J4" s="69" t="s">
        <v>68</v>
      </c>
      <c r="K4" s="69"/>
      <c r="L4" s="69"/>
      <c r="M4" s="69"/>
      <c r="N4" s="3"/>
    </row>
    <row r="6" spans="1:20" ht="40.5" customHeight="1" x14ac:dyDescent="0.25">
      <c r="A6" s="70" t="s">
        <v>5</v>
      </c>
      <c r="B6" s="70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104" t="s">
        <v>69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71" t="s">
        <v>54</v>
      </c>
      <c r="B8" s="71"/>
      <c r="C8" s="72" t="s">
        <v>72</v>
      </c>
      <c r="D8" s="72"/>
      <c r="E8" s="72"/>
      <c r="F8" s="72"/>
      <c r="G8" s="72"/>
      <c r="H8" s="72"/>
      <c r="I8" s="72"/>
      <c r="K8" s="73" t="s">
        <v>53</v>
      </c>
      <c r="L8" s="74"/>
      <c r="M8" s="46"/>
    </row>
    <row r="9" spans="1:20" ht="15" customHeight="1" x14ac:dyDescent="0.25">
      <c r="J9" s="51"/>
      <c r="K9" s="75"/>
      <c r="L9" s="76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68" t="s">
        <v>74</v>
      </c>
      <c r="F10" s="68"/>
      <c r="G10" s="68"/>
      <c r="H10" s="68"/>
      <c r="I10" s="68"/>
      <c r="J10" s="68"/>
      <c r="K10" s="68"/>
    </row>
    <row r="11" spans="1:20" x14ac:dyDescent="0.25">
      <c r="A11" s="5"/>
      <c r="B11" s="105" t="s">
        <v>69</v>
      </c>
      <c r="C11" s="79" t="s">
        <v>14</v>
      </c>
      <c r="D11" s="66"/>
      <c r="E11" s="106" t="s">
        <v>73</v>
      </c>
      <c r="F11" s="106"/>
      <c r="G11" s="106"/>
      <c r="H11" s="106"/>
      <c r="I11" s="106"/>
      <c r="J11" s="106"/>
      <c r="K11" s="106"/>
    </row>
    <row r="12" spans="1:20" ht="15.75" thickBot="1" x14ac:dyDescent="0.3">
      <c r="L12" s="6" t="s">
        <v>32</v>
      </c>
    </row>
    <row r="13" spans="1:20" ht="15.75" customHeight="1" thickTop="1" x14ac:dyDescent="0.25">
      <c r="A13" s="77" t="s">
        <v>26</v>
      </c>
      <c r="B13" s="77" t="s">
        <v>15</v>
      </c>
      <c r="C13" s="77"/>
      <c r="D13" s="77"/>
      <c r="E13" s="60" t="s">
        <v>16</v>
      </c>
      <c r="F13" s="61"/>
      <c r="G13" s="62" t="s">
        <v>58</v>
      </c>
      <c r="H13" s="62" t="s">
        <v>59</v>
      </c>
      <c r="I13" s="63" t="s">
        <v>57</v>
      </c>
      <c r="J13" s="64" t="s">
        <v>70</v>
      </c>
      <c r="K13" s="65"/>
      <c r="L13" s="59" t="s">
        <v>60</v>
      </c>
      <c r="M13" s="59"/>
    </row>
    <row r="14" spans="1:20" ht="23.25" customHeight="1" x14ac:dyDescent="0.25">
      <c r="A14" s="78"/>
      <c r="B14" s="78"/>
      <c r="C14" s="78"/>
      <c r="D14" s="78"/>
      <c r="E14" s="57" t="s">
        <v>17</v>
      </c>
      <c r="F14" s="58" t="s">
        <v>56</v>
      </c>
      <c r="G14" s="107"/>
      <c r="H14" s="107"/>
      <c r="I14" s="108"/>
      <c r="J14" s="109"/>
      <c r="K14" s="110"/>
      <c r="L14" s="111"/>
      <c r="M14" s="111"/>
    </row>
    <row r="15" spans="1:20" ht="45" customHeight="1" x14ac:dyDescent="0.3">
      <c r="A15" s="112" t="s">
        <v>18</v>
      </c>
      <c r="B15" s="115" t="s">
        <v>75</v>
      </c>
      <c r="C15" s="116"/>
      <c r="D15" s="117"/>
      <c r="E15" s="114">
        <v>41640</v>
      </c>
      <c r="F15" s="114">
        <v>42004</v>
      </c>
      <c r="G15" s="112">
        <v>100</v>
      </c>
      <c r="H15" s="112">
        <v>100</v>
      </c>
      <c r="I15" s="112">
        <v>1</v>
      </c>
      <c r="J15" s="113" t="s">
        <v>71</v>
      </c>
      <c r="K15" s="113"/>
      <c r="L15" s="113"/>
      <c r="M15" s="113"/>
      <c r="Q15" s="1"/>
      <c r="R15" s="1"/>
      <c r="S15" s="1"/>
      <c r="T15" s="56"/>
    </row>
    <row r="16" spans="1:20" ht="78" customHeight="1" x14ac:dyDescent="0.25">
      <c r="A16" s="112" t="s">
        <v>19</v>
      </c>
      <c r="B16" s="118" t="s">
        <v>78</v>
      </c>
      <c r="C16" s="118"/>
      <c r="D16" s="118"/>
      <c r="E16" s="114">
        <v>41640</v>
      </c>
      <c r="F16" s="114">
        <v>42004</v>
      </c>
      <c r="G16" s="112">
        <v>100</v>
      </c>
      <c r="H16" s="112">
        <v>100</v>
      </c>
      <c r="I16" s="112">
        <v>1</v>
      </c>
      <c r="J16" s="113" t="s">
        <v>71</v>
      </c>
      <c r="K16" s="113"/>
      <c r="L16" s="113"/>
      <c r="M16" s="113"/>
      <c r="Q16" s="1"/>
      <c r="R16" s="1"/>
      <c r="S16" s="1"/>
    </row>
    <row r="17" spans="1:19" ht="45" customHeight="1" x14ac:dyDescent="0.25">
      <c r="A17" s="112" t="s">
        <v>20</v>
      </c>
      <c r="B17" s="118" t="s">
        <v>79</v>
      </c>
      <c r="C17" s="118"/>
      <c r="D17" s="118"/>
      <c r="E17" s="114">
        <v>41640</v>
      </c>
      <c r="F17" s="114">
        <v>42004</v>
      </c>
      <c r="G17" s="112">
        <v>100</v>
      </c>
      <c r="H17" s="112">
        <v>100</v>
      </c>
      <c r="I17" s="112">
        <v>1</v>
      </c>
      <c r="J17" s="113" t="s">
        <v>71</v>
      </c>
      <c r="K17" s="113"/>
      <c r="L17" s="113"/>
      <c r="M17" s="113"/>
      <c r="Q17" s="1"/>
      <c r="R17" s="1"/>
      <c r="S17" s="1"/>
    </row>
    <row r="18" spans="1:19" ht="45" customHeight="1" x14ac:dyDescent="0.25">
      <c r="A18" s="112" t="s">
        <v>21</v>
      </c>
      <c r="B18" s="118" t="s">
        <v>76</v>
      </c>
      <c r="C18" s="118"/>
      <c r="D18" s="118"/>
      <c r="E18" s="114">
        <v>41640</v>
      </c>
      <c r="F18" s="114">
        <v>42004</v>
      </c>
      <c r="G18" s="112">
        <v>100</v>
      </c>
      <c r="H18" s="112">
        <v>100</v>
      </c>
      <c r="I18" s="112">
        <v>1</v>
      </c>
      <c r="J18" s="113" t="s">
        <v>71</v>
      </c>
      <c r="K18" s="113"/>
      <c r="L18" s="113"/>
      <c r="M18" s="113"/>
    </row>
    <row r="19" spans="1:19" ht="60.75" customHeight="1" x14ac:dyDescent="0.25">
      <c r="A19" s="112" t="s">
        <v>22</v>
      </c>
      <c r="B19" s="118" t="s">
        <v>80</v>
      </c>
      <c r="C19" s="118"/>
      <c r="D19" s="118"/>
      <c r="E19" s="114">
        <v>41640</v>
      </c>
      <c r="F19" s="114">
        <v>42004</v>
      </c>
      <c r="G19" s="112">
        <v>100</v>
      </c>
      <c r="H19" s="112">
        <v>100</v>
      </c>
      <c r="I19" s="112">
        <v>1</v>
      </c>
      <c r="J19" s="113" t="s">
        <v>71</v>
      </c>
      <c r="K19" s="113"/>
      <c r="L19" s="113"/>
      <c r="M19" s="113"/>
    </row>
    <row r="20" spans="1:19" ht="45" customHeight="1" x14ac:dyDescent="0.25">
      <c r="A20" s="112" t="s">
        <v>23</v>
      </c>
      <c r="B20" s="118" t="s">
        <v>77</v>
      </c>
      <c r="C20" s="118"/>
      <c r="D20" s="118"/>
      <c r="E20" s="114">
        <v>41640</v>
      </c>
      <c r="F20" s="114">
        <v>42004</v>
      </c>
      <c r="G20" s="112">
        <v>100</v>
      </c>
      <c r="H20" s="112">
        <v>100</v>
      </c>
      <c r="I20" s="112">
        <v>1</v>
      </c>
      <c r="J20" s="113" t="s">
        <v>71</v>
      </c>
      <c r="K20" s="113"/>
      <c r="L20" s="113"/>
      <c r="M20" s="113"/>
    </row>
    <row r="21" spans="1:19" x14ac:dyDescent="0.25">
      <c r="M21" s="1"/>
    </row>
    <row r="22" spans="1:19" x14ac:dyDescent="0.25">
      <c r="M22" s="1"/>
    </row>
    <row r="23" spans="1:19" x14ac:dyDescent="0.25">
      <c r="M23" s="1"/>
    </row>
  </sheetData>
  <dataConsolidate function="countNums">
    <dataRefs count="1">
      <dataRef ref="M15:M20" sheet="INFORMACIÓN GENERAL"/>
    </dataRefs>
  </dataConsolidate>
  <mergeCells count="39">
    <mergeCell ref="B19:D19"/>
    <mergeCell ref="J19:K19"/>
    <mergeCell ref="L19:M19"/>
    <mergeCell ref="J15:K15"/>
    <mergeCell ref="J16:K16"/>
    <mergeCell ref="J17:K17"/>
    <mergeCell ref="J18:K18"/>
    <mergeCell ref="J20:K20"/>
    <mergeCell ref="L15:M15"/>
    <mergeCell ref="L16:M16"/>
    <mergeCell ref="L17:M17"/>
    <mergeCell ref="L18:M18"/>
    <mergeCell ref="L20:M20"/>
    <mergeCell ref="C11:D11"/>
    <mergeCell ref="B13:D14"/>
    <mergeCell ref="B15:D15"/>
    <mergeCell ref="B16:D16"/>
    <mergeCell ref="B17:D17"/>
    <mergeCell ref="B18:D18"/>
    <mergeCell ref="B20:D20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E11:K11"/>
    <mergeCell ref="L13:M14"/>
    <mergeCell ref="E13:F13"/>
    <mergeCell ref="G13:G14"/>
    <mergeCell ref="H13:H14"/>
    <mergeCell ref="I13:I14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64</v>
      </c>
      <c r="B1" s="1" t="s">
        <v>65</v>
      </c>
      <c r="C1" s="1" t="s">
        <v>66</v>
      </c>
    </row>
    <row r="2" spans="1:3" x14ac:dyDescent="0.25">
      <c r="A2" s="1" t="s">
        <v>24</v>
      </c>
      <c r="B2" s="1">
        <v>1</v>
      </c>
      <c r="C2" s="1">
        <f>COUNTIFS('INFORMACIÓN GENERAL'!I15:I20,"=1")</f>
        <v>6</v>
      </c>
    </row>
    <row r="3" spans="1:3" x14ac:dyDescent="0.25">
      <c r="A3" s="1" t="s">
        <v>25</v>
      </c>
      <c r="B3" s="1">
        <v>2</v>
      </c>
      <c r="C3" s="1">
        <f>COUNTIFS('INFORMACIÓN GENERAL'!I15:I20,"=2")</f>
        <v>0</v>
      </c>
    </row>
    <row r="4" spans="1:3" x14ac:dyDescent="0.25">
      <c r="A4" s="1" t="s">
        <v>63</v>
      </c>
      <c r="B4" s="1">
        <v>3</v>
      </c>
      <c r="C4" s="1">
        <f>COUNTIFS('INFORMACIÓN GENERAL'!I15:I20,"=3")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workbookViewId="0">
      <selection activeCell="B1" sqref="B1"/>
    </sheetView>
  </sheetViews>
  <sheetFormatPr baseColWidth="10" defaultRowHeight="15" x14ac:dyDescent="0.25"/>
  <sheetData>
    <row r="3" spans="1:8" x14ac:dyDescent="0.25">
      <c r="A3" s="91" t="s">
        <v>62</v>
      </c>
      <c r="B3" s="91"/>
      <c r="C3" s="91"/>
      <c r="D3" s="91"/>
      <c r="E3" s="91"/>
      <c r="F3" s="91"/>
      <c r="G3" s="91"/>
      <c r="H3" s="91"/>
    </row>
    <row r="5" spans="1:8" x14ac:dyDescent="0.25">
      <c r="B5" s="73" t="s">
        <v>61</v>
      </c>
      <c r="C5" s="74"/>
    </row>
    <row r="6" spans="1:8" x14ac:dyDescent="0.25">
      <c r="B6" s="75"/>
      <c r="C6" s="76"/>
    </row>
    <row r="8" spans="1:8" ht="15.75" thickBot="1" x14ac:dyDescent="0.3">
      <c r="A8" s="2"/>
      <c r="B8" s="2"/>
    </row>
    <row r="9" spans="1:8" ht="15.75" thickTop="1" x14ac:dyDescent="0.25">
      <c r="A9" s="77" t="s">
        <v>15</v>
      </c>
      <c r="B9" s="77"/>
      <c r="C9" s="90" t="s">
        <v>29</v>
      </c>
      <c r="D9" s="90"/>
      <c r="E9" s="90"/>
      <c r="F9" s="90"/>
      <c r="G9" s="90"/>
      <c r="H9" s="90"/>
    </row>
    <row r="10" spans="1:8" x14ac:dyDescent="0.25">
      <c r="A10" s="78"/>
      <c r="B10" s="78"/>
      <c r="C10" s="92" t="s">
        <v>27</v>
      </c>
      <c r="D10" s="88"/>
      <c r="E10" s="88"/>
      <c r="F10" s="88" t="s">
        <v>28</v>
      </c>
      <c r="G10" s="88"/>
      <c r="H10" s="89"/>
    </row>
    <row r="11" spans="1:8" ht="15.75" thickBot="1" x14ac:dyDescent="0.3">
      <c r="A11" s="80"/>
      <c r="B11" s="80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21" t="s">
        <v>18</v>
      </c>
      <c r="B12" s="122"/>
      <c r="C12" s="54">
        <v>2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19" t="s">
        <v>19</v>
      </c>
      <c r="B13" s="120"/>
      <c r="C13" s="55">
        <v>6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19" t="s">
        <v>20</v>
      </c>
      <c r="B14" s="120"/>
      <c r="C14" s="55">
        <v>6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19" t="s">
        <v>21</v>
      </c>
      <c r="B15" s="120"/>
      <c r="C15" s="55">
        <v>2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19" t="s">
        <v>22</v>
      </c>
      <c r="B16" s="120"/>
      <c r="C16" s="55">
        <v>2</v>
      </c>
      <c r="D16" s="10"/>
      <c r="E16" s="11"/>
      <c r="F16" s="17">
        <v>0</v>
      </c>
      <c r="G16" s="18"/>
      <c r="H16" s="19"/>
    </row>
    <row r="17" spans="1:8" ht="15" customHeight="1" x14ac:dyDescent="0.25">
      <c r="A17" s="119" t="s">
        <v>23</v>
      </c>
      <c r="B17" s="120"/>
      <c r="C17" s="55">
        <v>4</v>
      </c>
      <c r="D17" s="10"/>
      <c r="E17" s="11"/>
      <c r="F17" s="17">
        <v>0</v>
      </c>
      <c r="G17" s="18"/>
      <c r="H17" s="19"/>
    </row>
    <row r="18" spans="1:8" ht="15" customHeight="1" x14ac:dyDescent="0.25">
      <c r="A18" s="119"/>
      <c r="B18" s="120"/>
      <c r="C18" s="55"/>
      <c r="D18" s="10"/>
      <c r="E18" s="11"/>
      <c r="F18" s="17"/>
      <c r="G18" s="18"/>
      <c r="H18" s="19"/>
    </row>
    <row r="19" spans="1:8" ht="15" customHeight="1" x14ac:dyDescent="0.25">
      <c r="A19" s="119"/>
      <c r="B19" s="120"/>
      <c r="C19" s="55"/>
      <c r="D19" s="10"/>
      <c r="E19" s="11"/>
      <c r="F19" s="17"/>
      <c r="G19" s="18"/>
      <c r="H19" s="19"/>
    </row>
    <row r="20" spans="1:8" x14ac:dyDescent="0.25">
      <c r="A20" s="81"/>
      <c r="B20" s="82"/>
      <c r="C20" s="9"/>
      <c r="D20" s="10"/>
      <c r="E20" s="11"/>
      <c r="F20" s="17"/>
      <c r="G20" s="18"/>
      <c r="H20" s="19"/>
    </row>
    <row r="21" spans="1:8" x14ac:dyDescent="0.25">
      <c r="A21" s="81"/>
      <c r="B21" s="82"/>
      <c r="C21" s="9"/>
      <c r="D21" s="10"/>
      <c r="E21" s="11"/>
      <c r="F21" s="17"/>
      <c r="G21" s="18"/>
      <c r="H21" s="19"/>
    </row>
    <row r="22" spans="1:8" x14ac:dyDescent="0.25">
      <c r="A22" s="81"/>
      <c r="B22" s="82"/>
      <c r="C22" s="9"/>
      <c r="D22" s="10"/>
      <c r="E22" s="11"/>
      <c r="F22" s="17"/>
      <c r="G22" s="18"/>
      <c r="H22" s="19"/>
    </row>
    <row r="23" spans="1:8" x14ac:dyDescent="0.25">
      <c r="A23" s="81"/>
      <c r="B23" s="82"/>
      <c r="C23" s="9"/>
      <c r="D23" s="10"/>
      <c r="E23" s="11"/>
      <c r="F23" s="17"/>
      <c r="G23" s="18"/>
      <c r="H23" s="19"/>
    </row>
    <row r="24" spans="1:8" x14ac:dyDescent="0.25">
      <c r="A24" s="81"/>
      <c r="B24" s="82"/>
      <c r="C24" s="9"/>
      <c r="D24" s="10"/>
      <c r="E24" s="11"/>
      <c r="F24" s="17"/>
      <c r="G24" s="18"/>
      <c r="H24" s="19"/>
    </row>
    <row r="25" spans="1:8" ht="15.75" thickBot="1" x14ac:dyDescent="0.3">
      <c r="A25" s="85"/>
      <c r="B25" s="86"/>
      <c r="C25" s="23"/>
      <c r="D25" s="24"/>
      <c r="E25" s="25"/>
      <c r="F25" s="26"/>
      <c r="G25" s="27"/>
      <c r="H25" s="28"/>
    </row>
    <row r="26" spans="1:8" ht="15.75" thickBot="1" x14ac:dyDescent="0.3">
      <c r="A26" s="83" t="s">
        <v>30</v>
      </c>
      <c r="B26" s="84"/>
      <c r="C26" s="29">
        <f t="shared" ref="C26:H26" si="0">SUM(C12:C25)</f>
        <v>22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33</v>
      </c>
    </row>
  </sheetData>
  <mergeCells count="21">
    <mergeCell ref="F10:H10"/>
    <mergeCell ref="C9:H9"/>
    <mergeCell ref="A3:H3"/>
    <mergeCell ref="A9:B11"/>
    <mergeCell ref="B5:C6"/>
    <mergeCell ref="C10:E10"/>
    <mergeCell ref="A12:B12"/>
    <mergeCell ref="A13:B13"/>
    <mergeCell ref="A14:B14"/>
    <mergeCell ref="A15:B15"/>
    <mergeCell ref="A16:B16"/>
    <mergeCell ref="A26:B26"/>
    <mergeCell ref="A22:B22"/>
    <mergeCell ref="A23:B23"/>
    <mergeCell ref="A24:B24"/>
    <mergeCell ref="A25:B25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02" t="s">
        <v>52</v>
      </c>
      <c r="B3" s="102"/>
      <c r="C3" s="102"/>
      <c r="D3" s="102"/>
      <c r="E3" s="102"/>
      <c r="F3" s="102"/>
      <c r="G3" s="102"/>
      <c r="H3" s="102"/>
    </row>
    <row r="5" spans="1:12" x14ac:dyDescent="0.25">
      <c r="B5" s="4" t="s">
        <v>37</v>
      </c>
      <c r="C5" s="4" t="s">
        <v>36</v>
      </c>
      <c r="K5" s="73" t="s">
        <v>55</v>
      </c>
      <c r="L5" s="74"/>
    </row>
    <row r="6" spans="1:12" ht="15.75" thickBot="1" x14ac:dyDescent="0.3">
      <c r="K6" s="75"/>
      <c r="L6" s="76"/>
    </row>
    <row r="7" spans="1:12" ht="16.5" thickTop="1" thickBot="1" x14ac:dyDescent="0.3">
      <c r="B7" s="96" t="s">
        <v>31</v>
      </c>
      <c r="C7" s="96"/>
      <c r="D7" s="96">
        <v>2014</v>
      </c>
      <c r="E7" s="96"/>
      <c r="F7" s="96">
        <v>2013</v>
      </c>
      <c r="G7" s="96"/>
      <c r="H7" s="96">
        <v>2012</v>
      </c>
      <c r="I7" s="96"/>
    </row>
    <row r="8" spans="1:12" ht="15.75" thickTop="1" x14ac:dyDescent="0.25">
      <c r="B8" s="87" t="s">
        <v>34</v>
      </c>
      <c r="C8" s="100"/>
      <c r="D8" s="100">
        <v>25</v>
      </c>
      <c r="E8" s="100"/>
      <c r="F8" s="100">
        <v>30</v>
      </c>
      <c r="G8" s="100"/>
      <c r="H8" s="100">
        <v>15</v>
      </c>
      <c r="I8" s="103"/>
    </row>
    <row r="9" spans="1:12" ht="15.75" thickBot="1" x14ac:dyDescent="0.3">
      <c r="B9" s="93" t="s">
        <v>35</v>
      </c>
      <c r="C9" s="94"/>
      <c r="D9" s="94">
        <v>198</v>
      </c>
      <c r="E9" s="94"/>
      <c r="F9" s="94">
        <v>219</v>
      </c>
      <c r="G9" s="94"/>
      <c r="H9" s="94">
        <v>155</v>
      </c>
      <c r="I9" s="101"/>
    </row>
    <row r="10" spans="1:12" x14ac:dyDescent="0.25">
      <c r="D10" s="1"/>
      <c r="E10" s="1"/>
    </row>
    <row r="41" spans="2:6" x14ac:dyDescent="0.25">
      <c r="B41" s="4" t="s">
        <v>38</v>
      </c>
      <c r="C41" s="4" t="s">
        <v>39</v>
      </c>
    </row>
    <row r="42" spans="2:6" ht="15.75" thickBot="1" x14ac:dyDescent="0.3"/>
    <row r="43" spans="2:6" ht="16.5" thickTop="1" thickBot="1" x14ac:dyDescent="0.3">
      <c r="B43" s="96" t="s">
        <v>42</v>
      </c>
      <c r="C43" s="96"/>
      <c r="D43" s="36" t="s">
        <v>43</v>
      </c>
      <c r="E43" s="37" t="s">
        <v>44</v>
      </c>
      <c r="F43" s="38" t="s">
        <v>48</v>
      </c>
    </row>
    <row r="44" spans="2:6" ht="15.75" thickTop="1" x14ac:dyDescent="0.25">
      <c r="B44" s="87" t="s">
        <v>45</v>
      </c>
      <c r="C44" s="100"/>
      <c r="D44" s="7">
        <v>15</v>
      </c>
      <c r="E44" s="35">
        <v>5000</v>
      </c>
      <c r="F44" s="8">
        <v>2845</v>
      </c>
    </row>
    <row r="45" spans="2:6" x14ac:dyDescent="0.25">
      <c r="B45" s="81" t="s">
        <v>46</v>
      </c>
      <c r="C45" s="99"/>
      <c r="D45" s="10">
        <v>2</v>
      </c>
      <c r="E45" s="10">
        <v>1500</v>
      </c>
      <c r="F45" s="11">
        <v>1286</v>
      </c>
    </row>
    <row r="46" spans="2:6" ht="15.75" thickBot="1" x14ac:dyDescent="0.3">
      <c r="B46" s="93" t="s">
        <v>47</v>
      </c>
      <c r="C46" s="94"/>
      <c r="D46" s="12">
        <v>3</v>
      </c>
      <c r="E46" s="12">
        <v>516</v>
      </c>
      <c r="F46" s="13">
        <v>107</v>
      </c>
    </row>
    <row r="47" spans="2:6" x14ac:dyDescent="0.25">
      <c r="B47" s="95"/>
      <c r="C47" s="95"/>
    </row>
    <row r="48" spans="2:6" x14ac:dyDescent="0.25">
      <c r="B48" s="95"/>
      <c r="C48" s="95"/>
    </row>
    <row r="75" spans="2:6" x14ac:dyDescent="0.25">
      <c r="B75" s="4" t="s">
        <v>49</v>
      </c>
      <c r="C75" s="4" t="s">
        <v>40</v>
      </c>
    </row>
    <row r="76" spans="2:6" ht="15.75" thickBot="1" x14ac:dyDescent="0.3"/>
    <row r="77" spans="2:6" ht="16.5" thickTop="1" thickBot="1" x14ac:dyDescent="0.3">
      <c r="B77" s="96" t="s">
        <v>15</v>
      </c>
      <c r="C77" s="96"/>
      <c r="D77" s="37">
        <v>2014</v>
      </c>
      <c r="E77" s="37">
        <v>2013</v>
      </c>
      <c r="F77" s="39">
        <v>2012</v>
      </c>
    </row>
    <row r="78" spans="2:6" ht="15.75" thickTop="1" x14ac:dyDescent="0.25">
      <c r="B78" s="97" t="s">
        <v>41</v>
      </c>
      <c r="C78" s="98"/>
      <c r="D78" s="7">
        <v>54</v>
      </c>
      <c r="E78" s="35">
        <v>24</v>
      </c>
      <c r="F78" s="8">
        <v>16</v>
      </c>
    </row>
    <row r="79" spans="2:6" x14ac:dyDescent="0.25">
      <c r="B79" s="81" t="s">
        <v>50</v>
      </c>
      <c r="C79" s="99"/>
      <c r="D79" s="10">
        <v>5</v>
      </c>
      <c r="E79" s="10">
        <v>1</v>
      </c>
      <c r="F79" s="11">
        <v>6</v>
      </c>
    </row>
    <row r="80" spans="2:6" ht="15.75" thickBot="1" x14ac:dyDescent="0.3">
      <c r="B80" s="93" t="s">
        <v>51</v>
      </c>
      <c r="C80" s="94"/>
      <c r="D80" s="12">
        <v>10</v>
      </c>
      <c r="E80" s="12">
        <v>2</v>
      </c>
      <c r="F80" s="13">
        <v>8</v>
      </c>
    </row>
  </sheetData>
  <mergeCells count="24">
    <mergeCell ref="F9:G9"/>
    <mergeCell ref="D7:E7"/>
    <mergeCell ref="D8:E8"/>
    <mergeCell ref="A3:H3"/>
    <mergeCell ref="H7:I7"/>
    <mergeCell ref="H8:I8"/>
    <mergeCell ref="B7:C7"/>
    <mergeCell ref="B8:C8"/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2015-03-31T20:35:19Z</dcterms:modified>
</cp:coreProperties>
</file>