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12585" windowHeight="12225"/>
  </bookViews>
  <sheets>
    <sheet name="Concentrado" sheetId="1" r:id="rId1"/>
  </sheets>
  <calcPr calcId="145621"/>
</workbook>
</file>

<file path=xl/calcChain.xml><?xml version="1.0" encoding="utf-8"?>
<calcChain xmlns="http://schemas.openxmlformats.org/spreadsheetml/2006/main">
  <c r="I26" i="1" l="1"/>
  <c r="H27" i="1" s="1"/>
  <c r="I29" i="1" l="1"/>
  <c r="I28" i="1"/>
  <c r="I30" i="1" l="1"/>
  <c r="F159" i="1"/>
  <c r="F14" i="1" l="1"/>
</calcChain>
</file>

<file path=xl/sharedStrings.xml><?xml version="1.0" encoding="utf-8"?>
<sst xmlns="http://schemas.openxmlformats.org/spreadsheetml/2006/main" count="428" uniqueCount="210">
  <si>
    <t>INSTITUTO ELECTORAL Y DE PARTICIPACION CIUDADANA DEL ESTADO DE JALISCO</t>
  </si>
  <si>
    <t>CUENTA 4030560288 HSBC MEXICO Y CUENTA 0102614707 BBV BANCOMER</t>
  </si>
  <si>
    <t>No. De Cuenta: 4030560288 HSBC MEXICO, S.A.</t>
  </si>
  <si>
    <t>FECHA</t>
  </si>
  <si>
    <t>NÚMERO  DE CHEQUE O TRANSFERENCIA</t>
  </si>
  <si>
    <t xml:space="preserve">NOMBRE DEL BENEFICIARIO </t>
  </si>
  <si>
    <t>MOTIVO DE LA EROGACIÓN</t>
  </si>
  <si>
    <t>MONTO</t>
  </si>
  <si>
    <t xml:space="preserve"> MOVIMIENTO CIUDADANO</t>
  </si>
  <si>
    <t xml:space="preserve"> NUEVA ALIANZA</t>
  </si>
  <si>
    <t xml:space="preserve"> RADIOMOVIL DIPSA, S.A. DE C.V.</t>
  </si>
  <si>
    <t xml:space="preserve"> AXTEL, S.A.B. DE C.V.</t>
  </si>
  <si>
    <t xml:space="preserve"> PULIDO MACIEL HUGO</t>
  </si>
  <si>
    <t xml:space="preserve"> NAVARRO JIMENEZ JUAN CARLOS</t>
  </si>
  <si>
    <t>S U M A</t>
  </si>
  <si>
    <t>No. De Cuenta: 0102614707 BBV BANCOMER, S.A.</t>
  </si>
  <si>
    <t xml:space="preserve"> NISHIMURA TORRES JOSE RICARDO</t>
  </si>
  <si>
    <t xml:space="preserve"> PARTIDO REVOLUCIONARIO INSTITUCIONAL</t>
  </si>
  <si>
    <t xml:space="preserve"> PARTIDO DE LA REVOLUCION DEMOCRATICA</t>
  </si>
  <si>
    <t xml:space="preserve"> PARTIDO VERDE ECOLOGISTA DE MEXICO</t>
  </si>
  <si>
    <t xml:space="preserve"> COMISION FEDERAL DE ELECTRICIDAD</t>
  </si>
  <si>
    <t xml:space="preserve"> SIE SISTEMAS INTEGRALES EN EXPOSICIONES, S.C.</t>
  </si>
  <si>
    <t xml:space="preserve"> SEGURIDAD PRIVADA MAZAGLE, S.A. DE C.V.</t>
  </si>
  <si>
    <t xml:space="preserve"> BECERRA PEREZ MARIA DE LOURDES</t>
  </si>
  <si>
    <t xml:space="preserve"> DELGADILLO GONZALEZ SAUL</t>
  </si>
  <si>
    <t xml:space="preserve"> ALCARAZ CROSS GUILLERMO AMADO</t>
  </si>
  <si>
    <t xml:space="preserve"> TELEFONOS DE MEXICO, S.A.B. DE C.V.</t>
  </si>
  <si>
    <t>PARTIDO ACCION NACIONAL</t>
  </si>
  <si>
    <t>HUGO PULIDO MACIEL</t>
  </si>
  <si>
    <t>NOMINA</t>
  </si>
  <si>
    <t>IPEJAL</t>
  </si>
  <si>
    <t xml:space="preserve"> PEREZ CARDIEL MARCELINO</t>
  </si>
  <si>
    <t xml:space="preserve"> CASTELLANOS URZUA JOSE ANTONIO</t>
  </si>
  <si>
    <t xml:space="preserve"> ALATORRE FLORES JORGE ALBERTO</t>
  </si>
  <si>
    <t xml:space="preserve"> GUTIERREZ VILLALVAZO MA. VIRGINIA</t>
  </si>
  <si>
    <t>IMSS</t>
  </si>
  <si>
    <t>SERVICIO DE ADMINISTRACION TRIBUTARIA</t>
  </si>
  <si>
    <t xml:space="preserve"> GOMEZ VALLE JOSE DE JESUS</t>
  </si>
  <si>
    <t xml:space="preserve"> COMERCIALIZADORA GOMCAR, S.A. DE C.V.</t>
  </si>
  <si>
    <t>CABLEVISION RED SA DE CV</t>
  </si>
  <si>
    <t>FINANC PUBL ACT ORD SEP/2016 (ACUERDO IEPC-ACG-332/2015)</t>
  </si>
  <si>
    <t>FINANC PUBL ACT ESP SEP/2016 (ACUERDO IEPC-ACG-332/2015)</t>
  </si>
  <si>
    <t>REPOSICION FONDO REVOLVENTE SERETARIA EJECUTIVA</t>
  </si>
  <si>
    <t>EN ESTE PERIODO NO SE EMITIERON CHEQUES DE ESTA CUENTA</t>
  </si>
  <si>
    <t xml:space="preserve"> PÓLIZAS DE LOS CHEQUES EXPEDIDOS DEL PERIODO DEL  01 AL 30 DE NOVIEMBRE DEL 2016 </t>
  </si>
  <si>
    <t>04/Nov/2016</t>
  </si>
  <si>
    <t>07/Nov/2016</t>
  </si>
  <si>
    <t>11/Nov/2016</t>
  </si>
  <si>
    <t>14/Nov/2016</t>
  </si>
  <si>
    <t xml:space="preserve"> PAGO CUOTAS IMSS OCTUBRE 2016</t>
  </si>
  <si>
    <t>15/Nov/2016</t>
  </si>
  <si>
    <t>18/Nov/2016</t>
  </si>
  <si>
    <t xml:space="preserve"> TR BPS &amp; ASOCIADOS, S.C.</t>
  </si>
  <si>
    <t xml:space="preserve"> CIA PERIODISTICA DEL SOL GUADALAJARA SA DE CV</t>
  </si>
  <si>
    <t>23/Nov/2016</t>
  </si>
  <si>
    <t>25/Nov/2016</t>
  </si>
  <si>
    <t>28/Nov/2016</t>
  </si>
  <si>
    <t>29/Nov/2016</t>
  </si>
  <si>
    <t>30/Nov/2016</t>
  </si>
  <si>
    <t>01/Nov/2016</t>
  </si>
  <si>
    <t>03/Nov/2016</t>
  </si>
  <si>
    <t xml:space="preserve"> AUTO BASIC, S.A. DE C.V.</t>
  </si>
  <si>
    <t xml:space="preserve"> PAGINA TRES, S.A.</t>
  </si>
  <si>
    <t xml:space="preserve"> LUDECK DE MEXICO, S.A. DE C.V.</t>
  </si>
  <si>
    <t xml:space="preserve"> MUNGUIA MARTINEZ ALVARO FERNANDO</t>
  </si>
  <si>
    <t xml:space="preserve"> PEREZ VEGA MOISES</t>
  </si>
  <si>
    <t xml:space="preserve"> HERNANDEZ SILVA RUBEN GIL</t>
  </si>
  <si>
    <t xml:space="preserve"> VILLALOBOS ARECHIGA ENRIQUE ULISES</t>
  </si>
  <si>
    <t xml:space="preserve"> RAMIREZ GONZALEZ FRANCISCO JAVIER</t>
  </si>
  <si>
    <t xml:space="preserve"> IGLESIAS ESCUDERO ANA VIOLETA</t>
  </si>
  <si>
    <t>08/Nov/2016</t>
  </si>
  <si>
    <t xml:space="preserve"> CONTRERAS DÍAZ RUBI YESSENIA</t>
  </si>
  <si>
    <t xml:space="preserve"> RAMIREZ PEREZ MARIA BARBARA</t>
  </si>
  <si>
    <t xml:space="preserve"> IMPRE-JAL, S.A. DE C.V.</t>
  </si>
  <si>
    <t>09/Nov/2016</t>
  </si>
  <si>
    <t>10/Nov/2016</t>
  </si>
  <si>
    <t xml:space="preserve"> GONZALEZ SALAZAR PATRICIA</t>
  </si>
  <si>
    <t xml:space="preserve"> GARCIA LAUREAN MARIO EDUARDO</t>
  </si>
  <si>
    <t xml:space="preserve"> AYALA RODRÍGUEZ CLAUDIA ELENA</t>
  </si>
  <si>
    <t xml:space="preserve"> RIOS LOPEZ FRANCISCO JAVIER</t>
  </si>
  <si>
    <t xml:space="preserve"> BAÑALES IBARRA JESÚS MARCEL</t>
  </si>
  <si>
    <t xml:space="preserve"> JIMÉNEZ TAMAYO CARLOS DAVID</t>
  </si>
  <si>
    <t xml:space="preserve"> PADILLA REAL MARÍA LUISA</t>
  </si>
  <si>
    <t xml:space="preserve"> SÁNCHEZ HERNÁNDEZ ANDREA</t>
  </si>
  <si>
    <t xml:space="preserve"> VERA HEREDIA SAUL ISRAEL</t>
  </si>
  <si>
    <t xml:space="preserve"> CORIBA &amp; CORNEJO, S. DE R.L. DE C.V.</t>
  </si>
  <si>
    <t xml:space="preserve"> VB AUDITPROCESS &amp; CONTROL, S.A. DE C.V.</t>
  </si>
  <si>
    <t xml:space="preserve"> NAVARRO VAZQUEZ TOMAS</t>
  </si>
  <si>
    <t>16/Nov/2016</t>
  </si>
  <si>
    <t xml:space="preserve"> LUNA GARCIA ALEJANDRO.</t>
  </si>
  <si>
    <t xml:space="preserve"> LUNA GARCIA ALEJANDRO</t>
  </si>
  <si>
    <t>17/Nov/2016</t>
  </si>
  <si>
    <t>22/Nov/2016</t>
  </si>
  <si>
    <t xml:space="preserve"> EDICIONES DEL NORTE, S.A. DE C.V.</t>
  </si>
  <si>
    <t>INÉS ROBERTA NAVARRETE C.</t>
  </si>
  <si>
    <t xml:space="preserve"> TR REEMBOLSO BOLETO AVION GDL-CDMEX-GDL ALVARO MUNGUÍA  MARTINEZ </t>
  </si>
  <si>
    <t xml:space="preserve"> TR GASTOS DIVERSOS ENCUENTRO INTERNACIONAL CULTURA DEMOCRATICA</t>
  </si>
  <si>
    <t xml:space="preserve"> TR REEMBOLSO BOLETO AVION GDL-CDMEX-GDL IGLESIAS ESCUDERO ANA VIOLETA</t>
  </si>
  <si>
    <t xml:space="preserve"> TR BOLETO AVION GDL-CDMX-GDL ALCARAZ CROSS GUILLERMO</t>
  </si>
  <si>
    <t xml:space="preserve"> TR BOLETO AVION GDL-CDMX-GDL RUVALCABA CORRAL ERIKA CECILIA</t>
  </si>
  <si>
    <t xml:space="preserve"> TR REEMBOLSO DIFERENCIA PAGO BOLETOS DE AVION</t>
  </si>
  <si>
    <t xml:space="preserve"> TR INSERCION EN EL DIARIO EL OCCIDENTAL</t>
  </si>
  <si>
    <t>CIA PERIODISTICA DEL SOL, SA DE CV</t>
  </si>
  <si>
    <t xml:space="preserve"> TR FINANCIAMIENTO PUBLICO DE ACTIVIDADES ORDINARIAS NOVIEMBRE 2016</t>
  </si>
  <si>
    <t xml:space="preserve"> TR FINANCIAMIENTO PUBLICO DE ACTIVIDADES ESPECIFICAS NOVIEMBRE 2016</t>
  </si>
  <si>
    <t>FLORINA MARGARITA GALVEZ BARRAGAN</t>
  </si>
  <si>
    <t xml:space="preserve"> TR RENTA DE BODEGA DEL IEPCEJ</t>
  </si>
  <si>
    <t xml:space="preserve"> TR  APORTACION 1°QUINCENA NOVIEMBRE 2016 PENSIONES PERSONAL IEPCJ</t>
  </si>
  <si>
    <t xml:space="preserve"> TR PAGO RENTA NOVIEMBRE, LOPEZ MATEOS 1009, OFICINA CONTRALORIA</t>
  </si>
  <si>
    <t xml:space="preserve"> TR PAGO RENTA NOVIEMBRE, FLORENCIA 2370, OFICINAS CENTRALES</t>
  </si>
  <si>
    <t xml:space="preserve"> TR  RENOVACION SUSCRIPCION ANUAL DEL PERIODICO "EL OCCIDENTAL"</t>
  </si>
  <si>
    <t>CIA PERIODISTICA DEL SOL DE GUADALAJARA SA DE CV</t>
  </si>
  <si>
    <t xml:space="preserve"> TR PAGO 1°QUINCENA NOVIEMBRE PERSONAL ADMINISTRATIVO BASE 2016 (SPEI)</t>
  </si>
  <si>
    <t xml:space="preserve"> TR  NOMINA 1° QUINCENA NOVIEMBRE, RAMONES SALDAÑA HÉCTOR</t>
  </si>
  <si>
    <t xml:space="preserve"> TR. 1°QUINCENA NOVIEMBRE CUOTAS Y APORTACION VOLUNTARIA SEDAR 2016</t>
  </si>
  <si>
    <t xml:space="preserve"> TR PAGO 1°QUINCENA NOVIEMBRE PERSONAL ADMINISTRATIVO BASE 2016 </t>
  </si>
  <si>
    <t xml:space="preserve"> TR SERVICIO DE GENERACION DE DISEÑO Y CONTENIDOS DIGITALES PARA REDES</t>
  </si>
  <si>
    <t xml:space="preserve">MIGUEL ANGEL CERVANTES HERRERA </t>
  </si>
  <si>
    <t xml:space="preserve"> TR PAGO INTERNET IEPC Y BODEGA</t>
  </si>
  <si>
    <t xml:space="preserve"> TR HONORARIOS ESTIMULO FISCAL, 25% BENEFICIO DECLARACION MENSUAL OCTUBRE 2016</t>
  </si>
  <si>
    <t xml:space="preserve"> ENTERO IMPUESTOS FEDERALES, OCTUBRE 2016</t>
  </si>
  <si>
    <t>FRANCISCO JAVIER FERNANDEZ MELCHOR</t>
  </si>
  <si>
    <t xml:space="preserve"> TR VIATICOS CD MEX,TALLER NACIONAL SOBRE EL EJERCICIO DE LA FUNCION DE OFICIALIA ELECTORAL</t>
  </si>
  <si>
    <t xml:space="preserve"> MARIA DE LOURDES BECERRA PEREZ</t>
  </si>
  <si>
    <t>ERIKA CECILIA RUVALCABA CORRAL</t>
  </si>
  <si>
    <t>ADMINISTRADORA DE HOTELES GRT, SA DE CV</t>
  </si>
  <si>
    <t xml:space="preserve"> TR REEMBOLSO BOLETO AVION</t>
  </si>
  <si>
    <t xml:space="preserve"> TR PAGO 2°QUINCENA NOVIEMBRE PERSONAL ADMINISTRATIVO BASE 2016 (SPEI)</t>
  </si>
  <si>
    <t xml:space="preserve"> TR APORTACION 2°QUINCENA NOVIEMBRE 2016  PENSIONES PERSONAL IEPCJ</t>
  </si>
  <si>
    <t xml:space="preserve"> TR PAGO 2°QUINCENA NOVIEMBRE PERSONAL ADMINISTRATIVO BASE 2016 </t>
  </si>
  <si>
    <t>COECYTJAL</t>
  </si>
  <si>
    <t xml:space="preserve"> TR. 2°Q NOVIEMBRE CUOTAS Y APORT VOLUNTARIAS SEDAR2016</t>
  </si>
  <si>
    <t xml:space="preserve"> TR COECYTJAL MULTAS PARTIDOS POLITICOS  (ART459 PARRAFO8 CEPCEJ)</t>
  </si>
  <si>
    <t xml:space="preserve"> TR  REUNION ASOCIACION DE PRESIDENTES DE ORGANISMOS ELECTORALES</t>
  </si>
  <si>
    <t xml:space="preserve"> TR PUBLICACION ESQUELA, JOSE MARIA PULIDO VALDOVINOS</t>
  </si>
  <si>
    <t>HOTEL REAL INN EXPO GDL</t>
  </si>
  <si>
    <t>HOSPEDAJE, MONICA MACCISE Y FLAVIO GALVAN, PRESENTACION FOLIOS 31 EN FIL GDL 2016</t>
  </si>
  <si>
    <t>MOVIMIENTO CIUDADANO</t>
  </si>
  <si>
    <t>APOYO EMPAQUE , CARGA Y DESCARGA DE DOCUMENTACION NO UTIL PROCSO 2014-2015</t>
  </si>
  <si>
    <t>CANCELADO</t>
  </si>
  <si>
    <t>REFACCION FORD RANGER JS0 1492</t>
  </si>
  <si>
    <t>RENOVACION DE SUSCRIPCION</t>
  </si>
  <si>
    <t>LAPTOP DELL INSPIRON 15 5559</t>
  </si>
  <si>
    <t>REPOSICION FONDO REVOLVENTE RECURSOS MATERIALES</t>
  </si>
  <si>
    <t>GASTOS PANEL "QUE SABEMOS Y QUE NECESITAMOS SABER DE LA PARTICIPACION CIUDADANA"</t>
  </si>
  <si>
    <t>GASTOS PARTICIPACION EN EL 2° ESCENARIO DE DISTRITACION ELECTORAL, INE</t>
  </si>
  <si>
    <t>SUMINISTRO DE ENERGIA ELECTRICA EDIFICIO IEPCEJ</t>
  </si>
  <si>
    <t>COLABORACION REVISTA FOLIOS 31</t>
  </si>
  <si>
    <t>IMPRESIÓN BOLETOS 5° CICLO DE CINE Y POLITICA "HISTORIAS QUE CUENTAN"</t>
  </si>
  <si>
    <t>GASTOS INAUGURACION 5° CICLO DE CINE Y POLITICA "HISTORIAS QUE CUENTAN"</t>
  </si>
  <si>
    <t>IMPRESIÓN FOLLETOS 5° CICLO DE CINE Y POLITICA "HISTORIAS QUE CUENTAN"</t>
  </si>
  <si>
    <t>LONAS Y BANNERS PROMOCION ACTIVIDADES FIL GDL 2016</t>
  </si>
  <si>
    <t>IMPRESIÓN DE MATERIAL PROMIOCIONAL (SEPARADORES, FOLLETOS, POSTALES) FIL GDL 2016</t>
  </si>
  <si>
    <t xml:space="preserve">AFINACION RAV4 PLACAS JGX6430 </t>
  </si>
  <si>
    <t>VIATICOS, CIUDAD DE MEXICO "JORNADA DE INDUCCION Y CAPACITACION MODULO DE ENTREGA ELECTRONICA Y SISTEMA ELECTRONICO" INE</t>
  </si>
  <si>
    <t>5 CAJAS PAPEL BOND XEROX ECOLOGICO</t>
  </si>
  <si>
    <t>FINIQUITO DE PARTES PROPORCIONALES AL 25 DE JUNIO DE 2015</t>
  </si>
  <si>
    <t>REPOSICION DE CRISTALES EN RECEPCION DEL EDIFICIO DEL IEPC</t>
  </si>
  <si>
    <t xml:space="preserve">IMPRESIÓN DE NUMERO ESPECIAL REVISTA FOLIOS "CINE Y POLITICA, LA MILITANCIA DE LA FICCION" </t>
  </si>
  <si>
    <t>SERVICIO INTERNET IEPC</t>
  </si>
  <si>
    <t>TONNER PARA IMPRESORA XEROX COLOR, UNIDAD EDITORIAL</t>
  </si>
  <si>
    <t>REPOSICION DE LLANTA, FORD RANGER PLACAS JS 06026</t>
  </si>
  <si>
    <t xml:space="preserve">VARIOS PAPELERIA </t>
  </si>
  <si>
    <t>50% ANTICIPO PINTURA EXTERIOR EDIFICIO IEPC.</t>
  </si>
  <si>
    <t>COMPROBACION GASTOS CIUDAD DE MEXICO "OBSERVATORIO DE PARTICIPACION POLITICA DE LA MUJERES EN MEXICO"</t>
  </si>
  <si>
    <t>TRABAJOS ORGANIZACIÓN "ENCUENTRO INTERNACIONAL DE CULTURA DEMOCRATICA"</t>
  </si>
  <si>
    <t>SERVICIO TELEFONIA CELULAR FUNCIONARIOS IEPCEJ</t>
  </si>
  <si>
    <t xml:space="preserve">SERVICIO A TARJETAS DE URNAS ELECTRONICAS IEPCEJ  </t>
  </si>
  <si>
    <t>PEREZ VEGA MOISES</t>
  </si>
  <si>
    <t>TRABAJOS ORGANIZACIÓN Y COORDINACION  "5° CICLO CINE Y POLITICA"</t>
  </si>
  <si>
    <t>PAGO PENSION ALIMENTICIA  1°QUINCENA NOVIMBRE 2016</t>
  </si>
  <si>
    <t>VIATICOS VIAJE GUANAJUATO, GTO. "XXXVII CONGRESO NACIONAL DE ESTUDIOS ELECTORALES"</t>
  </si>
  <si>
    <t>BECERRA PEREZ MARIA DE LOURDES</t>
  </si>
  <si>
    <t>LIQUIDACION AL 31/10/2016</t>
  </si>
  <si>
    <t xml:space="preserve">PREMIO GANADOR CONCURSO DEBATE UNIVERSITARIO </t>
  </si>
  <si>
    <t>RANGEL JUAREZ GRISELDA BEATRIZ</t>
  </si>
  <si>
    <t>VIATICOS VIAJE GUANAJUATO, GTO. "VI FERIA DEL LIBRO EN MATERIA ELECTORAL"</t>
  </si>
  <si>
    <t>SRVICIO Y MANTENIMIENTO DE VEHICULOS IEPC</t>
  </si>
  <si>
    <t>MATERIAL PROMOCIONAL PARA DISTRIBUCION EN FIL GDL 2016</t>
  </si>
  <si>
    <t>ACTUALIZACION PROGRAMA CONTPAQI BANCOS</t>
  </si>
  <si>
    <t>GUTIERREZ VILLALVAZO MARIA VIRGINIA</t>
  </si>
  <si>
    <t>VIATICOS VIAJE GUANAJUATO, GTO. "XX ASAMBLEA GENERAL ORDINARIA DE LA AMCEE AC"</t>
  </si>
  <si>
    <t>4 ELEMENTOS SEGURIDAD PRIVADA IEPC Y BODEGA GENERAL PRIMERA QUINCENA NOVIEMBRE 2016</t>
  </si>
  <si>
    <t>COMPRA MATERIAL DE LIMPIEZA</t>
  </si>
  <si>
    <t xml:space="preserve">IMPRESIÓN BANNER PROMOCION  NUMERO ESPECIAL REVISTA FOLIOS "CINE Y POLITICA, LA MILITANCIA DE LA FICCION" </t>
  </si>
  <si>
    <t>BOLETOS DE PRE-VENTA PARA ACCESO A LA FIL GDL 2016</t>
  </si>
  <si>
    <t>SERVICIO TELEFONICO IEPC</t>
  </si>
  <si>
    <t>ALIMENTOS Y ESTACIONAMIENTO DEL PERSONAL STAND IEPC EN LA FIL GDL 2016</t>
  </si>
  <si>
    <t>SRVICIO Y MANTENIMIENTO DE VEHICULOS IEPC, CHEVY MONZA JHZ 3447</t>
  </si>
  <si>
    <t>SRVICIO Y MANTENIMIENTO DE VEHICULOS IEPC, CHEVY MONZA JHZ 3442</t>
  </si>
  <si>
    <t>VIATICOS VIAJE CIUDAD DE MEXICO  "PROGRAMA DE VALIDACION DE REACTIVOS DESPEN"</t>
  </si>
  <si>
    <t>REPARACION AIRE ACONDICIONADO OFICINAS CONTRALORIA</t>
  </si>
  <si>
    <t>SUMINISTRO DE ENERGIA ELECTRICA INSTALACIONES CONTRALORIA Y PRERROGATIVAS IEPC</t>
  </si>
  <si>
    <t>SUMINISTRO DE ENERGIA ELECTRICA AIRE ACONDICIONADO IEPC</t>
  </si>
  <si>
    <t>GASTOS VIAJE CIUDAD DE MEXICO, PARTICIPACION EN LA ELABORACION DE EXAMEN DEL CONCURSO PUBLICO INTERNO DE OPLEs</t>
  </si>
  <si>
    <t>GASTOS PARTICIPACION EN EL 3° ESCENARIO DE DISTRITACION ELECTORAL, INE</t>
  </si>
  <si>
    <t>COMPROBACION GASTOS CIUDAD DE MEXICO "2°ESCENARIO DE DISTRITACION ELECTORAL, INE"</t>
  </si>
  <si>
    <t>VIATICOS VIAJE CIUDAD DE MEXICO "CURSO-TALLER SOBRE LA FUNCION DE LA OFICIALIA ELECTORAL"</t>
  </si>
  <si>
    <t>REUNION DE LA ASOCIACION DE INSTITUCIONES ELECTORALES DE LAS ENTIDADES FEDERATIVAS</t>
  </si>
  <si>
    <t>GASTOS ALIMENTACION PERSONAL IEPC EN TRABAJOS DE LA FIL GDL 2016</t>
  </si>
  <si>
    <t xml:space="preserve">PAGO ESTACIONAMIENTOS DE VEHICULOS PARA TRASLADOS DE INVITADOS ESPECIALES EN TRABAJOS DE LA FIL GDL 2016 </t>
  </si>
  <si>
    <t>LIMPIEZA Y COMBUSTIBLE PARA VEHICULOS DE APOYO EN TRABAJOS DE LA FIL GDL 2016</t>
  </si>
  <si>
    <t>AYUDA ALIMENTOS PERSONAL VIGILANCIA NOVIEMBRE 2016</t>
  </si>
  <si>
    <t>PAGO PENSION ALIMENTICIA  2°QUINCENA NOVIMBRE 2016</t>
  </si>
  <si>
    <t>BANNERS PARA DIFUSION DE ACTIVIDADES IEPC EN LA FIL GDL 2016</t>
  </si>
  <si>
    <t>PUBLICACION DE LA CONVOCATORIA ELECCION DE LOS INTEGRANTES DEL COMITÉ DE PARTICIPACION SOCIAL</t>
  </si>
  <si>
    <t>ALIMENTOS PERSONAL DE COMUNICACIÓN SOCIAL EN TRABAJOS DE LA FIL GDL 2016</t>
  </si>
  <si>
    <t>ESTACIONAMIENTO DEL PERSONAL STAND IEPC EN LA FIL GDL 2016</t>
  </si>
  <si>
    <t>RENTA DE VEHICULOS PARA TRASLADOS DE INVITADOS ESPECIALES PAR INAUGURACION DE STAND IEPC EN FIL GDL 2016</t>
  </si>
  <si>
    <t>POLVERA PARA VEHICULO JETTA 2016 PLACASUUJ-499C, RENTADO  PARA TRASLADOS DE INVITADOS ESPECIALES EN FIL GDL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</si>
</sst>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#,##0_ ;[Red]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9"/>
      <color indexed="8"/>
      <name val="Trebuchet MS"/>
      <family val="2"/>
    </font>
    <font>
      <sz val="10"/>
      <name val="Arial"/>
      <family val="2"/>
    </font>
    <font>
      <sz val="9"/>
      <color theme="1"/>
      <name val="Trebuchet MS"/>
      <family val="2"/>
    </font>
    <font>
      <b/>
      <sz val="9"/>
      <name val="Trebuchet MS"/>
      <family val="2"/>
    </font>
    <font>
      <sz val="11"/>
      <color theme="1"/>
      <name val="Trebuchet MS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sz val="9"/>
      <color rgb="FF000000"/>
      <name val="Trebuchet MS"/>
      <family val="2"/>
    </font>
    <font>
      <sz val="10"/>
      <name val="Arial"/>
      <family val="2"/>
    </font>
    <font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6" fillId="0" borderId="0"/>
  </cellStyleXfs>
  <cellXfs count="61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5" fillId="2" borderId="9" xfId="0" applyFont="1" applyFill="1" applyBorder="1" applyAlignment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/>
    <xf numFmtId="0" fontId="2" fillId="3" borderId="12" xfId="0" applyFont="1" applyFill="1" applyBorder="1" applyAlignment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/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right" vertical="top"/>
    </xf>
    <xf numFmtId="49" fontId="7" fillId="3" borderId="0" xfId="3" applyNumberFormat="1" applyFont="1" applyFill="1" applyBorder="1" applyAlignment="1">
      <alignment horizontal="left" vertical="top"/>
    </xf>
    <xf numFmtId="3" fontId="7" fillId="3" borderId="0" xfId="3" applyNumberFormat="1" applyFont="1" applyFill="1" applyBorder="1" applyAlignment="1">
      <alignment horizontal="center" vertical="top"/>
    </xf>
    <xf numFmtId="0" fontId="9" fillId="0" borderId="0" xfId="0" applyFont="1" applyBorder="1"/>
    <xf numFmtId="4" fontId="7" fillId="3" borderId="0" xfId="3" applyNumberFormat="1" applyFont="1" applyFill="1" applyBorder="1" applyAlignment="1">
      <alignment horizontal="right" vertical="top"/>
    </xf>
    <xf numFmtId="0" fontId="2" fillId="5" borderId="14" xfId="0" applyFont="1" applyFill="1" applyBorder="1" applyAlignment="1">
      <alignment horizontal="center"/>
    </xf>
    <xf numFmtId="43" fontId="10" fillId="5" borderId="15" xfId="1" applyFont="1" applyFill="1" applyBorder="1"/>
    <xf numFmtId="0" fontId="11" fillId="0" borderId="0" xfId="0" applyFont="1"/>
    <xf numFmtId="0" fontId="5" fillId="2" borderId="14" xfId="0" applyFont="1" applyFill="1" applyBorder="1" applyAlignment="1"/>
    <xf numFmtId="0" fontId="5" fillId="2" borderId="16" xfId="0" applyFont="1" applyFill="1" applyBorder="1" applyAlignment="1">
      <alignment horizontal="center"/>
    </xf>
    <xf numFmtId="0" fontId="5" fillId="2" borderId="15" xfId="0" applyFont="1" applyFill="1" applyBorder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49" fontId="12" fillId="3" borderId="0" xfId="0" applyNumberFormat="1" applyFont="1" applyFill="1" applyBorder="1" applyAlignment="1">
      <alignment horizontal="left" vertical="top"/>
    </xf>
    <xf numFmtId="3" fontId="12" fillId="3" borderId="0" xfId="0" applyNumberFormat="1" applyFont="1" applyFill="1" applyBorder="1" applyAlignment="1">
      <alignment horizontal="center" vertical="top"/>
    </xf>
    <xf numFmtId="49" fontId="13" fillId="3" borderId="0" xfId="0" applyNumberFormat="1" applyFont="1" applyFill="1" applyBorder="1" applyAlignment="1">
      <alignment horizontal="left" vertical="top"/>
    </xf>
    <xf numFmtId="165" fontId="12" fillId="3" borderId="0" xfId="0" applyNumberFormat="1" applyFont="1" applyFill="1" applyBorder="1" applyAlignment="1">
      <alignment horizontal="right" vertical="top"/>
    </xf>
    <xf numFmtId="49" fontId="7" fillId="3" borderId="13" xfId="0" applyNumberFormat="1" applyFont="1" applyFill="1" applyBorder="1" applyAlignment="1">
      <alignment horizontal="left" vertical="top"/>
    </xf>
    <xf numFmtId="0" fontId="5" fillId="0" borderId="17" xfId="0" applyFont="1" applyBorder="1" applyAlignment="1">
      <alignment horizontal="center"/>
    </xf>
    <xf numFmtId="49" fontId="7" fillId="3" borderId="13" xfId="2" applyNumberFormat="1" applyFont="1" applyFill="1" applyBorder="1" applyAlignment="1">
      <alignment horizontal="left" vertical="top"/>
    </xf>
    <xf numFmtId="0" fontId="9" fillId="0" borderId="13" xfId="0" applyFont="1" applyBorder="1"/>
    <xf numFmtId="3" fontId="7" fillId="3" borderId="13" xfId="0" applyNumberFormat="1" applyFont="1" applyFill="1" applyBorder="1" applyAlignment="1">
      <alignment horizontal="center" vertical="top"/>
    </xf>
    <xf numFmtId="0" fontId="14" fillId="0" borderId="13" xfId="0" applyFont="1" applyFill="1" applyBorder="1" applyAlignment="1">
      <alignment horizontal="left"/>
    </xf>
    <xf numFmtId="14" fontId="15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left" vertical="top"/>
    </xf>
    <xf numFmtId="3" fontId="7" fillId="0" borderId="13" xfId="0" applyNumberFormat="1" applyFont="1" applyFill="1" applyBorder="1" applyAlignment="1">
      <alignment horizontal="center" vertical="top"/>
    </xf>
    <xf numFmtId="49" fontId="7" fillId="3" borderId="12" xfId="0" applyNumberFormat="1" applyFont="1" applyFill="1" applyBorder="1" applyAlignment="1">
      <alignment horizontal="left" vertical="top"/>
    </xf>
    <xf numFmtId="43" fontId="7" fillId="3" borderId="13" xfId="1" applyFont="1" applyFill="1" applyBorder="1" applyAlignment="1">
      <alignment horizontal="right" vertical="top"/>
    </xf>
    <xf numFmtId="43" fontId="7" fillId="0" borderId="13" xfId="1" applyFont="1" applyFill="1" applyBorder="1" applyAlignment="1">
      <alignment horizontal="right" vertical="top"/>
    </xf>
    <xf numFmtId="49" fontId="7" fillId="0" borderId="13" xfId="2" applyNumberFormat="1" applyFont="1" applyFill="1" applyBorder="1" applyAlignment="1">
      <alignment horizontal="left" vertical="top"/>
    </xf>
    <xf numFmtId="0" fontId="17" fillId="0" borderId="13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2</xdr:col>
      <xdr:colOff>931333</xdr:colOff>
      <xdr:row>5</xdr:row>
      <xdr:rowOff>147899</xdr:rowOff>
    </xdr:to>
    <xdr:pic>
      <xdr:nvPicPr>
        <xdr:cNvPr id="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792" y="175684"/>
          <a:ext cx="1776941" cy="954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9"/>
  <sheetViews>
    <sheetView tabSelected="1" zoomScale="90" zoomScaleNormal="90" workbookViewId="0">
      <selection activeCell="D12" sqref="D12"/>
    </sheetView>
  </sheetViews>
  <sheetFormatPr baseColWidth="10" defaultRowHeight="15" x14ac:dyDescent="0.25"/>
  <cols>
    <col min="2" max="2" width="12.85546875" customWidth="1"/>
    <col min="3" max="3" width="14" style="31" bestFit="1" customWidth="1"/>
    <col min="4" max="4" width="59.5703125" customWidth="1"/>
    <col min="5" max="5" width="102.140625" customWidth="1"/>
    <col min="6" max="6" width="18.5703125" bestFit="1" customWidth="1"/>
  </cols>
  <sheetData>
    <row r="1" spans="2:6" x14ac:dyDescent="0.35">
      <c r="B1" s="1"/>
      <c r="C1" s="2"/>
      <c r="D1" s="1"/>
      <c r="E1" s="1"/>
      <c r="F1" s="1"/>
    </row>
    <row r="2" spans="2:6" ht="15.6" thickBot="1" x14ac:dyDescent="0.4">
      <c r="B2" s="1"/>
      <c r="C2" s="2"/>
      <c r="D2" s="1"/>
      <c r="E2" s="1"/>
      <c r="F2" s="1"/>
    </row>
    <row r="3" spans="2:6" ht="16.149999999999999" x14ac:dyDescent="0.35">
      <c r="B3" s="3"/>
      <c r="C3" s="4"/>
      <c r="D3" s="52" t="s">
        <v>0</v>
      </c>
      <c r="E3" s="53"/>
      <c r="F3" s="54"/>
    </row>
    <row r="4" spans="2:6" ht="15.75" x14ac:dyDescent="0.3">
      <c r="B4" s="1"/>
      <c r="C4" s="2"/>
      <c r="D4" s="55" t="s">
        <v>44</v>
      </c>
      <c r="E4" s="56"/>
      <c r="F4" s="57"/>
    </row>
    <row r="5" spans="2:6" s="6" customFormat="1" thickBot="1" x14ac:dyDescent="0.4">
      <c r="B5" s="2"/>
      <c r="C5" s="5"/>
      <c r="D5" s="58" t="s">
        <v>1</v>
      </c>
      <c r="E5" s="59"/>
      <c r="F5" s="60"/>
    </row>
    <row r="6" spans="2:6" ht="15.6" thickBot="1" x14ac:dyDescent="0.4">
      <c r="B6" s="1"/>
      <c r="C6" s="2"/>
      <c r="D6" s="1"/>
      <c r="E6" s="1"/>
      <c r="F6" s="1"/>
    </row>
    <row r="7" spans="2:6" ht="15.6" thickBot="1" x14ac:dyDescent="0.4">
      <c r="B7" s="7" t="s">
        <v>2</v>
      </c>
      <c r="C7" s="8"/>
      <c r="D7" s="9"/>
      <c r="E7" s="38"/>
      <c r="F7" s="38"/>
    </row>
    <row r="8" spans="2:6" x14ac:dyDescent="0.35">
      <c r="B8" s="10"/>
      <c r="C8" s="11"/>
      <c r="D8" s="10"/>
      <c r="E8" s="12"/>
      <c r="F8" s="12"/>
    </row>
    <row r="9" spans="2:6" ht="45" x14ac:dyDescent="0.25">
      <c r="B9" s="13" t="s">
        <v>3</v>
      </c>
      <c r="C9" s="14" t="s">
        <v>4</v>
      </c>
      <c r="D9" s="13" t="s">
        <v>5</v>
      </c>
      <c r="E9" s="13" t="s">
        <v>6</v>
      </c>
      <c r="F9" s="13" t="s">
        <v>7</v>
      </c>
    </row>
    <row r="10" spans="2:6" ht="14.45" x14ac:dyDescent="0.3">
      <c r="B10" s="43"/>
      <c r="C10" s="44"/>
      <c r="D10" s="37" t="s">
        <v>43</v>
      </c>
      <c r="E10" s="37" t="s">
        <v>43</v>
      </c>
      <c r="F10" s="15"/>
    </row>
    <row r="11" spans="2:6" ht="14.45" x14ac:dyDescent="0.3">
      <c r="B11" s="43"/>
      <c r="C11" s="44"/>
      <c r="D11" s="37"/>
      <c r="E11" s="37"/>
      <c r="F11" s="15"/>
    </row>
    <row r="12" spans="2:6" ht="14.45" x14ac:dyDescent="0.3">
      <c r="B12" s="16"/>
      <c r="C12" s="17"/>
      <c r="D12" s="16"/>
      <c r="E12" s="18"/>
      <c r="F12" s="19"/>
    </row>
    <row r="13" spans="2:6" thickBot="1" x14ac:dyDescent="0.35"/>
    <row r="14" spans="2:6" ht="15.6" thickBot="1" x14ac:dyDescent="0.4">
      <c r="E14" s="20" t="s">
        <v>14</v>
      </c>
      <c r="F14" s="21">
        <f>SUM(F10:F11)</f>
        <v>0</v>
      </c>
    </row>
    <row r="15" spans="2:6" s="22" customFormat="1" thickBot="1" x14ac:dyDescent="0.35">
      <c r="B15"/>
      <c r="C15" s="31"/>
      <c r="D15"/>
      <c r="E15"/>
      <c r="F15"/>
    </row>
    <row r="16" spans="2:6" s="22" customFormat="1" ht="15.6" thickBot="1" x14ac:dyDescent="0.4">
      <c r="B16" s="23" t="s">
        <v>15</v>
      </c>
      <c r="C16" s="24"/>
      <c r="D16" s="25"/>
      <c r="E16" s="26"/>
      <c r="F16" s="27"/>
    </row>
    <row r="17" spans="2:9" s="22" customFormat="1" ht="45" x14ac:dyDescent="0.3">
      <c r="B17" s="28" t="s">
        <v>3</v>
      </c>
      <c r="C17" s="29" t="s">
        <v>4</v>
      </c>
      <c r="D17" s="28" t="s">
        <v>5</v>
      </c>
      <c r="E17" s="13" t="s">
        <v>6</v>
      </c>
      <c r="F17" s="30" t="s">
        <v>7</v>
      </c>
    </row>
    <row r="18" spans="2:9" ht="16.5" x14ac:dyDescent="0.35">
      <c r="B18" s="37" t="s">
        <v>45</v>
      </c>
      <c r="C18" s="41">
        <v>4</v>
      </c>
      <c r="D18" s="37" t="s">
        <v>28</v>
      </c>
      <c r="E18" s="42" t="s">
        <v>95</v>
      </c>
      <c r="F18" s="48">
        <v>2799</v>
      </c>
    </row>
    <row r="19" spans="2:9" ht="16.5" x14ac:dyDescent="0.35">
      <c r="B19" s="37" t="s">
        <v>45</v>
      </c>
      <c r="C19" s="41">
        <v>5</v>
      </c>
      <c r="D19" s="37" t="s">
        <v>94</v>
      </c>
      <c r="E19" s="42" t="s">
        <v>96</v>
      </c>
      <c r="F19" s="48">
        <v>22772</v>
      </c>
    </row>
    <row r="20" spans="2:9" ht="14.45" x14ac:dyDescent="0.3">
      <c r="B20" s="37" t="s">
        <v>45</v>
      </c>
      <c r="C20" s="41">
        <v>6</v>
      </c>
      <c r="D20" s="37" t="s">
        <v>28</v>
      </c>
      <c r="E20" s="42" t="s">
        <v>97</v>
      </c>
      <c r="F20" s="48">
        <v>2991</v>
      </c>
    </row>
    <row r="21" spans="2:9" ht="14.45" x14ac:dyDescent="0.3">
      <c r="B21" s="37" t="s">
        <v>45</v>
      </c>
      <c r="C21" s="41">
        <v>7</v>
      </c>
      <c r="D21" s="37" t="s">
        <v>28</v>
      </c>
      <c r="E21" s="42" t="s">
        <v>98</v>
      </c>
      <c r="F21" s="48">
        <v>4063</v>
      </c>
    </row>
    <row r="22" spans="2:9" ht="14.45" x14ac:dyDescent="0.3">
      <c r="B22" s="37" t="s">
        <v>45</v>
      </c>
      <c r="C22" s="41">
        <v>8</v>
      </c>
      <c r="D22" s="37" t="s">
        <v>28</v>
      </c>
      <c r="E22" s="42" t="s">
        <v>99</v>
      </c>
      <c r="F22" s="48">
        <v>7012</v>
      </c>
    </row>
    <row r="23" spans="2:9" ht="14.45" x14ac:dyDescent="0.3">
      <c r="B23" s="37" t="s">
        <v>46</v>
      </c>
      <c r="C23" s="41">
        <v>11</v>
      </c>
      <c r="D23" s="37" t="s">
        <v>28</v>
      </c>
      <c r="E23" s="42" t="s">
        <v>100</v>
      </c>
      <c r="F23" s="48">
        <v>2876.8</v>
      </c>
    </row>
    <row r="24" spans="2:9" ht="14.45" x14ac:dyDescent="0.3">
      <c r="B24" s="37" t="s">
        <v>46</v>
      </c>
      <c r="C24" s="41">
        <v>12</v>
      </c>
      <c r="D24" s="37" t="s">
        <v>102</v>
      </c>
      <c r="E24" s="42" t="s">
        <v>101</v>
      </c>
      <c r="F24" s="48">
        <v>15516.72</v>
      </c>
    </row>
    <row r="25" spans="2:9" ht="14.45" x14ac:dyDescent="0.3">
      <c r="B25" s="37" t="s">
        <v>47</v>
      </c>
      <c r="C25" s="41">
        <v>14</v>
      </c>
      <c r="D25" s="37" t="s">
        <v>27</v>
      </c>
      <c r="E25" s="37" t="s">
        <v>103</v>
      </c>
      <c r="F25" s="48">
        <v>4032302.93</v>
      </c>
      <c r="I25">
        <v>32597</v>
      </c>
    </row>
    <row r="26" spans="2:9" ht="14.45" x14ac:dyDescent="0.3">
      <c r="B26" s="37" t="s">
        <v>47</v>
      </c>
      <c r="C26" s="41">
        <v>15</v>
      </c>
      <c r="D26" s="37" t="s">
        <v>27</v>
      </c>
      <c r="E26" s="37" t="s">
        <v>104</v>
      </c>
      <c r="F26" s="48">
        <v>121809.57</v>
      </c>
      <c r="I26">
        <f>+I25*0.16</f>
        <v>5215.5200000000004</v>
      </c>
    </row>
    <row r="27" spans="2:9" ht="14.45" x14ac:dyDescent="0.3">
      <c r="B27" s="37" t="s">
        <v>47</v>
      </c>
      <c r="C27" s="41">
        <v>17</v>
      </c>
      <c r="D27" s="37" t="s">
        <v>105</v>
      </c>
      <c r="E27" s="42" t="s">
        <v>106</v>
      </c>
      <c r="F27" s="48">
        <v>78626.17</v>
      </c>
      <c r="H27">
        <f>+I25+I26</f>
        <v>37812.520000000004</v>
      </c>
    </row>
    <row r="28" spans="2:9" ht="16.5" x14ac:dyDescent="0.35">
      <c r="B28" s="37" t="s">
        <v>47</v>
      </c>
      <c r="C28" s="41">
        <v>18</v>
      </c>
      <c r="D28" s="37" t="s">
        <v>30</v>
      </c>
      <c r="E28" s="42" t="s">
        <v>107</v>
      </c>
      <c r="F28" s="48">
        <v>1270295.77</v>
      </c>
      <c r="I28">
        <f>+H27*0.1</f>
        <v>3781.2520000000004</v>
      </c>
    </row>
    <row r="29" spans="2:9" ht="16.5" x14ac:dyDescent="0.35">
      <c r="B29" s="37" t="s">
        <v>47</v>
      </c>
      <c r="C29" s="41">
        <v>19</v>
      </c>
      <c r="D29" s="37" t="s">
        <v>30</v>
      </c>
      <c r="E29" s="42" t="s">
        <v>114</v>
      </c>
      <c r="F29" s="48">
        <v>55640.08</v>
      </c>
      <c r="I29">
        <f>+H27*0.1</f>
        <v>3781.2520000000004</v>
      </c>
    </row>
    <row r="30" spans="2:9" ht="14.45" x14ac:dyDescent="0.3">
      <c r="B30" s="37" t="s">
        <v>48</v>
      </c>
      <c r="C30" s="41">
        <v>21</v>
      </c>
      <c r="D30" s="37" t="s">
        <v>30</v>
      </c>
      <c r="E30" s="42" t="s">
        <v>108</v>
      </c>
      <c r="F30" s="48">
        <v>14867.77</v>
      </c>
      <c r="I30">
        <f>+H27-I28-I29</f>
        <v>30250.016000000003</v>
      </c>
    </row>
    <row r="31" spans="2:9" ht="14.45" x14ac:dyDescent="0.3">
      <c r="B31" s="37" t="s">
        <v>48</v>
      </c>
      <c r="C31" s="41">
        <v>22</v>
      </c>
      <c r="D31" s="37" t="s">
        <v>30</v>
      </c>
      <c r="E31" s="37" t="s">
        <v>109</v>
      </c>
      <c r="F31" s="48">
        <v>300031.76</v>
      </c>
    </row>
    <row r="32" spans="2:9" ht="14.45" x14ac:dyDescent="0.3">
      <c r="B32" s="37" t="s">
        <v>48</v>
      </c>
      <c r="C32" s="41">
        <v>23</v>
      </c>
      <c r="D32" s="37" t="s">
        <v>111</v>
      </c>
      <c r="E32" s="42" t="s">
        <v>110</v>
      </c>
      <c r="F32" s="48">
        <v>1700</v>
      </c>
    </row>
    <row r="33" spans="2:6" x14ac:dyDescent="0.25">
      <c r="B33" s="37" t="s">
        <v>48</v>
      </c>
      <c r="C33" s="41">
        <v>24</v>
      </c>
      <c r="D33" s="37" t="s">
        <v>29</v>
      </c>
      <c r="E33" s="37" t="s">
        <v>112</v>
      </c>
      <c r="F33" s="48">
        <v>103618.8</v>
      </c>
    </row>
    <row r="34" spans="2:6" ht="14.45" x14ac:dyDescent="0.3">
      <c r="B34" s="37" t="s">
        <v>48</v>
      </c>
      <c r="C34" s="41">
        <v>25</v>
      </c>
      <c r="D34" s="37" t="s">
        <v>35</v>
      </c>
      <c r="E34" s="37" t="s">
        <v>49</v>
      </c>
      <c r="F34" s="48">
        <v>115039.37</v>
      </c>
    </row>
    <row r="35" spans="2:6" x14ac:dyDescent="0.25">
      <c r="B35" s="37" t="s">
        <v>48</v>
      </c>
      <c r="C35" s="41">
        <v>26</v>
      </c>
      <c r="D35" s="37" t="s">
        <v>29</v>
      </c>
      <c r="E35" s="37" t="s">
        <v>115</v>
      </c>
      <c r="F35" s="48">
        <v>1243244.2</v>
      </c>
    </row>
    <row r="36" spans="2:6" x14ac:dyDescent="0.25">
      <c r="B36" s="37" t="s">
        <v>50</v>
      </c>
      <c r="C36" s="41">
        <v>31</v>
      </c>
      <c r="D36" s="37" t="s">
        <v>29</v>
      </c>
      <c r="E36" s="37" t="s">
        <v>113</v>
      </c>
      <c r="F36" s="48">
        <v>8887</v>
      </c>
    </row>
    <row r="37" spans="2:6" x14ac:dyDescent="0.25">
      <c r="B37" s="37" t="s">
        <v>51</v>
      </c>
      <c r="C37" s="41">
        <v>35</v>
      </c>
      <c r="D37" s="45" t="s">
        <v>117</v>
      </c>
      <c r="E37" s="37" t="s">
        <v>116</v>
      </c>
      <c r="F37" s="48">
        <v>12125.87</v>
      </c>
    </row>
    <row r="38" spans="2:6" ht="14.45" x14ac:dyDescent="0.3">
      <c r="B38" s="37" t="s">
        <v>51</v>
      </c>
      <c r="C38" s="41">
        <v>36</v>
      </c>
      <c r="D38" s="47" t="s">
        <v>39</v>
      </c>
      <c r="E38" s="47" t="s">
        <v>118</v>
      </c>
      <c r="F38" s="48">
        <v>70063.75</v>
      </c>
    </row>
    <row r="39" spans="2:6" ht="14.45" x14ac:dyDescent="0.3">
      <c r="B39" s="37" t="s">
        <v>51</v>
      </c>
      <c r="C39" s="41">
        <v>37</v>
      </c>
      <c r="D39" s="39" t="s">
        <v>52</v>
      </c>
      <c r="E39" s="42" t="s">
        <v>119</v>
      </c>
      <c r="F39" s="49">
        <v>485399.68</v>
      </c>
    </row>
    <row r="40" spans="2:6" ht="14.45" x14ac:dyDescent="0.3">
      <c r="B40" s="37" t="s">
        <v>51</v>
      </c>
      <c r="C40" s="41">
        <v>38</v>
      </c>
      <c r="D40" s="37" t="s">
        <v>53</v>
      </c>
      <c r="E40" s="37" t="s">
        <v>134</v>
      </c>
      <c r="F40" s="48">
        <v>7758.36</v>
      </c>
    </row>
    <row r="41" spans="2:6" x14ac:dyDescent="0.25">
      <c r="B41" s="37" t="s">
        <v>51</v>
      </c>
      <c r="C41" s="41">
        <v>39</v>
      </c>
      <c r="D41" s="37" t="s">
        <v>36</v>
      </c>
      <c r="E41" s="39" t="s">
        <v>120</v>
      </c>
      <c r="F41" s="49">
        <v>20012</v>
      </c>
    </row>
    <row r="42" spans="2:6" x14ac:dyDescent="0.25">
      <c r="B42" s="37" t="s">
        <v>54</v>
      </c>
      <c r="C42" s="41">
        <v>43</v>
      </c>
      <c r="D42" s="37" t="s">
        <v>121</v>
      </c>
      <c r="E42" s="50" t="s">
        <v>122</v>
      </c>
      <c r="F42" s="48">
        <v>5680</v>
      </c>
    </row>
    <row r="43" spans="2:6" x14ac:dyDescent="0.25">
      <c r="B43" s="37" t="s">
        <v>54</v>
      </c>
      <c r="C43" s="41">
        <v>44</v>
      </c>
      <c r="D43" s="37" t="s">
        <v>123</v>
      </c>
      <c r="E43" s="50" t="s">
        <v>122</v>
      </c>
      <c r="F43" s="48">
        <v>5680</v>
      </c>
    </row>
    <row r="44" spans="2:6" x14ac:dyDescent="0.25">
      <c r="B44" s="37" t="s">
        <v>54</v>
      </c>
      <c r="C44" s="41">
        <v>45</v>
      </c>
      <c r="D44" s="37" t="s">
        <v>124</v>
      </c>
      <c r="E44" s="50" t="s">
        <v>122</v>
      </c>
      <c r="F44" s="48">
        <v>1690</v>
      </c>
    </row>
    <row r="45" spans="2:6" x14ac:dyDescent="0.25">
      <c r="B45" s="37" t="s">
        <v>55</v>
      </c>
      <c r="C45" s="41">
        <v>47</v>
      </c>
      <c r="D45" s="37" t="s">
        <v>125</v>
      </c>
      <c r="E45" s="45" t="s">
        <v>133</v>
      </c>
      <c r="F45" s="48">
        <v>17570</v>
      </c>
    </row>
    <row r="46" spans="2:6" x14ac:dyDescent="0.25">
      <c r="B46" s="37" t="s">
        <v>56</v>
      </c>
      <c r="C46" s="41">
        <v>48</v>
      </c>
      <c r="D46" s="37" t="s">
        <v>28</v>
      </c>
      <c r="E46" s="37" t="s">
        <v>126</v>
      </c>
      <c r="F46" s="48">
        <v>4083.86</v>
      </c>
    </row>
    <row r="47" spans="2:6" x14ac:dyDescent="0.25">
      <c r="B47" s="37" t="s">
        <v>56</v>
      </c>
      <c r="C47" s="41">
        <v>49</v>
      </c>
      <c r="D47" s="37" t="s">
        <v>28</v>
      </c>
      <c r="E47" s="37" t="s">
        <v>126</v>
      </c>
      <c r="F47" s="48">
        <v>12723</v>
      </c>
    </row>
    <row r="48" spans="2:6" x14ac:dyDescent="0.25">
      <c r="B48" s="37" t="s">
        <v>56</v>
      </c>
      <c r="C48" s="41">
        <v>50</v>
      </c>
      <c r="D48" s="37" t="s">
        <v>28</v>
      </c>
      <c r="E48" s="37" t="s">
        <v>126</v>
      </c>
      <c r="F48" s="48">
        <v>18666</v>
      </c>
    </row>
    <row r="49" spans="2:6" x14ac:dyDescent="0.25">
      <c r="B49" s="37" t="s">
        <v>56</v>
      </c>
      <c r="C49" s="41">
        <v>51</v>
      </c>
      <c r="D49" s="37" t="s">
        <v>29</v>
      </c>
      <c r="E49" s="37" t="s">
        <v>127</v>
      </c>
      <c r="F49" s="48">
        <v>96499.6</v>
      </c>
    </row>
    <row r="50" spans="2:6" ht="16.5" x14ac:dyDescent="0.35">
      <c r="B50" s="37" t="s">
        <v>56</v>
      </c>
      <c r="C50" s="41">
        <v>52</v>
      </c>
      <c r="D50" s="37" t="s">
        <v>30</v>
      </c>
      <c r="E50" s="42" t="s">
        <v>128</v>
      </c>
      <c r="F50" s="49">
        <v>1274767.19</v>
      </c>
    </row>
    <row r="51" spans="2:6" x14ac:dyDescent="0.25">
      <c r="B51" s="37" t="s">
        <v>57</v>
      </c>
      <c r="C51" s="41">
        <v>53</v>
      </c>
      <c r="D51" s="37" t="s">
        <v>29</v>
      </c>
      <c r="E51" s="37" t="s">
        <v>129</v>
      </c>
      <c r="F51" s="48">
        <v>1254287.3999999999</v>
      </c>
    </row>
    <row r="52" spans="2:6" ht="16.5" x14ac:dyDescent="0.35">
      <c r="B52" s="37" t="s">
        <v>57</v>
      </c>
      <c r="C52" s="41">
        <v>54</v>
      </c>
      <c r="D52" s="42" t="s">
        <v>30</v>
      </c>
      <c r="E52" s="42" t="s">
        <v>131</v>
      </c>
      <c r="F52" s="48">
        <v>53757.45</v>
      </c>
    </row>
    <row r="53" spans="2:6" x14ac:dyDescent="0.25">
      <c r="B53" s="37" t="s">
        <v>57</v>
      </c>
      <c r="C53" s="41">
        <v>55</v>
      </c>
      <c r="D53" s="37" t="s">
        <v>130</v>
      </c>
      <c r="E53" s="37" t="s">
        <v>132</v>
      </c>
      <c r="F53" s="48">
        <v>1068468.6499999999</v>
      </c>
    </row>
    <row r="54" spans="2:6" x14ac:dyDescent="0.25">
      <c r="B54" s="37" t="s">
        <v>58</v>
      </c>
      <c r="C54" s="41">
        <v>57</v>
      </c>
      <c r="D54" s="37" t="s">
        <v>135</v>
      </c>
      <c r="E54" s="37" t="s">
        <v>136</v>
      </c>
      <c r="F54" s="48">
        <v>1843.31</v>
      </c>
    </row>
    <row r="55" spans="2:6" x14ac:dyDescent="0.25">
      <c r="B55" s="37" t="s">
        <v>59</v>
      </c>
      <c r="C55" s="41">
        <v>702</v>
      </c>
      <c r="D55" s="39" t="s">
        <v>24</v>
      </c>
      <c r="E55" s="39" t="s">
        <v>138</v>
      </c>
      <c r="F55" s="48">
        <v>5510</v>
      </c>
    </row>
    <row r="56" spans="2:6" ht="16.5" x14ac:dyDescent="0.35">
      <c r="B56" s="37" t="s">
        <v>59</v>
      </c>
      <c r="C56" s="41">
        <v>703</v>
      </c>
      <c r="D56" s="40" t="s">
        <v>23</v>
      </c>
      <c r="E56" s="37" t="s">
        <v>42</v>
      </c>
      <c r="F56" s="48">
        <v>1380.04</v>
      </c>
    </row>
    <row r="57" spans="2:6" ht="16.5" x14ac:dyDescent="0.35">
      <c r="B57" s="37" t="s">
        <v>60</v>
      </c>
      <c r="C57" s="41">
        <v>704</v>
      </c>
      <c r="D57" s="40" t="s">
        <v>139</v>
      </c>
      <c r="E57" s="40"/>
      <c r="F57" s="48">
        <v>0</v>
      </c>
    </row>
    <row r="58" spans="2:6" ht="16.5" x14ac:dyDescent="0.35">
      <c r="B58" s="37" t="s">
        <v>60</v>
      </c>
      <c r="C58" s="41">
        <v>705</v>
      </c>
      <c r="D58" s="42" t="s">
        <v>61</v>
      </c>
      <c r="E58" s="42" t="s">
        <v>140</v>
      </c>
      <c r="F58" s="49">
        <v>2494</v>
      </c>
    </row>
    <row r="59" spans="2:6" ht="16.5" x14ac:dyDescent="0.35">
      <c r="B59" s="37" t="s">
        <v>60</v>
      </c>
      <c r="C59" s="41">
        <v>706</v>
      </c>
      <c r="D59" s="42" t="s">
        <v>21</v>
      </c>
      <c r="E59" s="42" t="s">
        <v>148</v>
      </c>
      <c r="F59" s="48">
        <v>7076</v>
      </c>
    </row>
    <row r="60" spans="2:6" ht="16.5" x14ac:dyDescent="0.35">
      <c r="B60" s="37" t="s">
        <v>60</v>
      </c>
      <c r="C60" s="41">
        <v>707</v>
      </c>
      <c r="D60" s="42" t="s">
        <v>62</v>
      </c>
      <c r="E60" s="42" t="s">
        <v>141</v>
      </c>
      <c r="F60" s="48">
        <v>1800</v>
      </c>
    </row>
    <row r="61" spans="2:6" ht="16.5" x14ac:dyDescent="0.35">
      <c r="B61" s="37" t="s">
        <v>60</v>
      </c>
      <c r="C61" s="41">
        <v>708</v>
      </c>
      <c r="D61" s="42" t="s">
        <v>63</v>
      </c>
      <c r="E61" s="42" t="s">
        <v>142</v>
      </c>
      <c r="F61" s="48">
        <v>21838.74</v>
      </c>
    </row>
    <row r="62" spans="2:6" ht="16.5" x14ac:dyDescent="0.35">
      <c r="B62" s="37" t="s">
        <v>60</v>
      </c>
      <c r="C62" s="41">
        <v>709</v>
      </c>
      <c r="D62" s="42" t="s">
        <v>24</v>
      </c>
      <c r="E62" s="37" t="s">
        <v>143</v>
      </c>
      <c r="F62" s="48">
        <v>6781</v>
      </c>
    </row>
    <row r="63" spans="2:6" ht="16.5" x14ac:dyDescent="0.35">
      <c r="B63" s="37" t="s">
        <v>60</v>
      </c>
      <c r="C63" s="41">
        <v>710</v>
      </c>
      <c r="D63" s="42" t="s">
        <v>139</v>
      </c>
      <c r="E63" s="42"/>
      <c r="F63" s="48">
        <v>0</v>
      </c>
    </row>
    <row r="64" spans="2:6" ht="16.5" x14ac:dyDescent="0.35">
      <c r="B64" s="37" t="s">
        <v>60</v>
      </c>
      <c r="C64" s="41">
        <v>711</v>
      </c>
      <c r="D64" s="42" t="s">
        <v>24</v>
      </c>
      <c r="E64" s="37" t="s">
        <v>143</v>
      </c>
      <c r="F64" s="48">
        <v>4276.91</v>
      </c>
    </row>
    <row r="65" spans="2:6" ht="16.5" x14ac:dyDescent="0.35">
      <c r="B65" s="37" t="s">
        <v>60</v>
      </c>
      <c r="C65" s="41">
        <v>712</v>
      </c>
      <c r="D65" s="42" t="s">
        <v>33</v>
      </c>
      <c r="E65" s="42" t="s">
        <v>144</v>
      </c>
      <c r="F65" s="48">
        <v>249.5</v>
      </c>
    </row>
    <row r="66" spans="2:6" ht="16.5" x14ac:dyDescent="0.35">
      <c r="B66" s="37" t="s">
        <v>60</v>
      </c>
      <c r="C66" s="41">
        <v>713</v>
      </c>
      <c r="D66" s="42" t="s">
        <v>64</v>
      </c>
      <c r="E66" s="42" t="s">
        <v>145</v>
      </c>
      <c r="F66" s="48">
        <v>524.42999999999995</v>
      </c>
    </row>
    <row r="67" spans="2:6" ht="16.5" x14ac:dyDescent="0.35">
      <c r="B67" s="37" t="s">
        <v>45</v>
      </c>
      <c r="C67" s="41">
        <v>714</v>
      </c>
      <c r="D67" s="42" t="s">
        <v>65</v>
      </c>
      <c r="E67" s="42" t="s">
        <v>149</v>
      </c>
      <c r="F67" s="48">
        <v>9000</v>
      </c>
    </row>
    <row r="68" spans="2:6" ht="16.5" x14ac:dyDescent="0.35">
      <c r="B68" s="37" t="s">
        <v>45</v>
      </c>
      <c r="C68" s="41">
        <v>715</v>
      </c>
      <c r="D68" s="42" t="s">
        <v>20</v>
      </c>
      <c r="E68" s="37" t="s">
        <v>146</v>
      </c>
      <c r="F68" s="48">
        <v>31725</v>
      </c>
    </row>
    <row r="69" spans="2:6" ht="16.5" x14ac:dyDescent="0.35">
      <c r="B69" s="37" t="s">
        <v>45</v>
      </c>
      <c r="C69" s="41">
        <v>716</v>
      </c>
      <c r="D69" s="42" t="s">
        <v>66</v>
      </c>
      <c r="E69" s="42" t="s">
        <v>147</v>
      </c>
      <c r="F69" s="48">
        <v>750</v>
      </c>
    </row>
    <row r="70" spans="2:6" ht="16.5" x14ac:dyDescent="0.35">
      <c r="B70" s="37" t="s">
        <v>45</v>
      </c>
      <c r="C70" s="41">
        <v>717</v>
      </c>
      <c r="D70" s="42" t="s">
        <v>21</v>
      </c>
      <c r="E70" s="42" t="s">
        <v>150</v>
      </c>
      <c r="F70" s="48">
        <v>6264</v>
      </c>
    </row>
    <row r="71" spans="2:6" ht="16.5" x14ac:dyDescent="0.35">
      <c r="B71" s="37" t="s">
        <v>45</v>
      </c>
      <c r="C71" s="41">
        <v>718</v>
      </c>
      <c r="D71" s="42" t="s">
        <v>21</v>
      </c>
      <c r="E71" s="42" t="s">
        <v>152</v>
      </c>
      <c r="F71" s="48">
        <v>36168.800000000003</v>
      </c>
    </row>
    <row r="72" spans="2:6" ht="16.5" x14ac:dyDescent="0.35">
      <c r="B72" s="37" t="s">
        <v>45</v>
      </c>
      <c r="C72" s="41">
        <v>719</v>
      </c>
      <c r="D72" s="42" t="s">
        <v>21</v>
      </c>
      <c r="E72" s="42" t="s">
        <v>151</v>
      </c>
      <c r="F72" s="48">
        <v>1102</v>
      </c>
    </row>
    <row r="73" spans="2:6" ht="16.5" x14ac:dyDescent="0.35">
      <c r="B73" s="37" t="s">
        <v>45</v>
      </c>
      <c r="C73" s="41">
        <v>720</v>
      </c>
      <c r="D73" s="42" t="s">
        <v>67</v>
      </c>
      <c r="E73" s="42" t="s">
        <v>153</v>
      </c>
      <c r="F73" s="48">
        <v>9628</v>
      </c>
    </row>
    <row r="74" spans="2:6" ht="16.5" x14ac:dyDescent="0.35">
      <c r="B74" s="37" t="s">
        <v>45</v>
      </c>
      <c r="C74" s="41">
        <v>721</v>
      </c>
      <c r="D74" s="42" t="s">
        <v>68</v>
      </c>
      <c r="E74" s="42" t="s">
        <v>147</v>
      </c>
      <c r="F74" s="48">
        <v>750</v>
      </c>
    </row>
    <row r="75" spans="2:6" ht="16.5" x14ac:dyDescent="0.35">
      <c r="B75" s="45" t="s">
        <v>46</v>
      </c>
      <c r="C75" s="46">
        <v>722</v>
      </c>
      <c r="D75" s="42" t="s">
        <v>69</v>
      </c>
      <c r="E75" s="51" t="s">
        <v>154</v>
      </c>
      <c r="F75" s="49">
        <v>990</v>
      </c>
    </row>
    <row r="76" spans="2:6" ht="16.5" x14ac:dyDescent="0.35">
      <c r="B76" s="37" t="s">
        <v>70</v>
      </c>
      <c r="C76" s="41">
        <v>723</v>
      </c>
      <c r="D76" s="42" t="s">
        <v>17</v>
      </c>
      <c r="E76" s="42" t="s">
        <v>40</v>
      </c>
      <c r="F76" s="48">
        <v>4848414.05</v>
      </c>
    </row>
    <row r="77" spans="2:6" ht="16.5" x14ac:dyDescent="0.35">
      <c r="B77" s="37" t="s">
        <v>70</v>
      </c>
      <c r="C77" s="41">
        <v>724</v>
      </c>
      <c r="D77" s="42" t="s">
        <v>18</v>
      </c>
      <c r="E77" s="42" t="s">
        <v>40</v>
      </c>
      <c r="F77" s="48">
        <v>1819210.12</v>
      </c>
    </row>
    <row r="78" spans="2:6" ht="16.5" x14ac:dyDescent="0.35">
      <c r="B78" s="37" t="s">
        <v>70</v>
      </c>
      <c r="C78" s="41">
        <v>725</v>
      </c>
      <c r="D78" s="42" t="s">
        <v>19</v>
      </c>
      <c r="E78" s="42" t="s">
        <v>40</v>
      </c>
      <c r="F78" s="49">
        <v>1734446.21</v>
      </c>
    </row>
    <row r="79" spans="2:6" ht="16.5" x14ac:dyDescent="0.35">
      <c r="B79" s="37" t="s">
        <v>70</v>
      </c>
      <c r="C79" s="41">
        <v>726</v>
      </c>
      <c r="D79" s="42" t="s">
        <v>137</v>
      </c>
      <c r="E79" s="42" t="s">
        <v>40</v>
      </c>
      <c r="F79" s="48">
        <v>6024638.5800000001</v>
      </c>
    </row>
    <row r="80" spans="2:6" ht="16.5" x14ac:dyDescent="0.35">
      <c r="B80" s="37" t="s">
        <v>70</v>
      </c>
      <c r="C80" s="41">
        <v>727</v>
      </c>
      <c r="D80" s="37" t="s">
        <v>9</v>
      </c>
      <c r="E80" s="42" t="s">
        <v>40</v>
      </c>
      <c r="F80" s="48">
        <v>1567493.1</v>
      </c>
    </row>
    <row r="81" spans="2:6" ht="16.5" x14ac:dyDescent="0.35">
      <c r="B81" s="37" t="s">
        <v>70</v>
      </c>
      <c r="C81" s="41">
        <v>728</v>
      </c>
      <c r="D81" s="42" t="s">
        <v>17</v>
      </c>
      <c r="E81" s="42" t="s">
        <v>41</v>
      </c>
      <c r="F81" s="48">
        <v>173446.72</v>
      </c>
    </row>
    <row r="82" spans="2:6" ht="16.5" x14ac:dyDescent="0.35">
      <c r="B82" s="37" t="s">
        <v>70</v>
      </c>
      <c r="C82" s="41">
        <v>729</v>
      </c>
      <c r="D82" s="42" t="s">
        <v>18</v>
      </c>
      <c r="E82" s="42" t="s">
        <v>41</v>
      </c>
      <c r="F82" s="48">
        <v>54576.3</v>
      </c>
    </row>
    <row r="83" spans="2:6" ht="16.5" x14ac:dyDescent="0.35">
      <c r="B83" s="37" t="s">
        <v>70</v>
      </c>
      <c r="C83" s="41">
        <v>730</v>
      </c>
      <c r="D83" s="37" t="s">
        <v>19</v>
      </c>
      <c r="E83" s="42" t="s">
        <v>41</v>
      </c>
      <c r="F83" s="48">
        <v>52033.39</v>
      </c>
    </row>
    <row r="84" spans="2:6" ht="16.5" x14ac:dyDescent="0.35">
      <c r="B84" s="37" t="s">
        <v>70</v>
      </c>
      <c r="C84" s="41">
        <v>731</v>
      </c>
      <c r="D84" s="37" t="s">
        <v>8</v>
      </c>
      <c r="E84" s="42" t="s">
        <v>41</v>
      </c>
      <c r="F84" s="48">
        <v>183958.43</v>
      </c>
    </row>
    <row r="85" spans="2:6" ht="16.5" x14ac:dyDescent="0.35">
      <c r="B85" s="37" t="s">
        <v>70</v>
      </c>
      <c r="C85" s="41">
        <v>732</v>
      </c>
      <c r="D85" s="42" t="s">
        <v>9</v>
      </c>
      <c r="E85" s="42" t="s">
        <v>41</v>
      </c>
      <c r="F85" s="48">
        <v>47024.79</v>
      </c>
    </row>
    <row r="86" spans="2:6" ht="16.5" x14ac:dyDescent="0.35">
      <c r="B86" s="37" t="s">
        <v>70</v>
      </c>
      <c r="C86" s="41">
        <v>733</v>
      </c>
      <c r="D86" s="42" t="s">
        <v>16</v>
      </c>
      <c r="E86" s="42" t="s">
        <v>155</v>
      </c>
      <c r="F86" s="48">
        <v>5556.4</v>
      </c>
    </row>
    <row r="87" spans="2:6" ht="16.5" x14ac:dyDescent="0.35">
      <c r="B87" s="37" t="s">
        <v>70</v>
      </c>
      <c r="C87" s="41">
        <v>734</v>
      </c>
      <c r="D87" s="42" t="s">
        <v>24</v>
      </c>
      <c r="E87" s="37" t="s">
        <v>143</v>
      </c>
      <c r="F87" s="48">
        <v>8453.33</v>
      </c>
    </row>
    <row r="88" spans="2:6" ht="16.5" x14ac:dyDescent="0.35">
      <c r="B88" s="37" t="s">
        <v>70</v>
      </c>
      <c r="C88" s="41">
        <v>735</v>
      </c>
      <c r="D88" s="42" t="s">
        <v>71</v>
      </c>
      <c r="E88" s="42" t="s">
        <v>156</v>
      </c>
      <c r="F88" s="48">
        <v>4776.8</v>
      </c>
    </row>
    <row r="89" spans="2:6" ht="16.5" x14ac:dyDescent="0.35">
      <c r="B89" s="37" t="s">
        <v>70</v>
      </c>
      <c r="C89" s="41">
        <v>736</v>
      </c>
      <c r="D89" s="42" t="s">
        <v>72</v>
      </c>
      <c r="E89" s="42" t="s">
        <v>157</v>
      </c>
      <c r="F89" s="49">
        <v>4524</v>
      </c>
    </row>
    <row r="90" spans="2:6" ht="16.5" x14ac:dyDescent="0.35">
      <c r="B90" s="37" t="s">
        <v>70</v>
      </c>
      <c r="C90" s="41">
        <v>737</v>
      </c>
      <c r="D90" s="42" t="s">
        <v>73</v>
      </c>
      <c r="E90" s="42" t="s">
        <v>158</v>
      </c>
      <c r="F90" s="49">
        <v>71688</v>
      </c>
    </row>
    <row r="91" spans="2:6" ht="16.5" x14ac:dyDescent="0.35">
      <c r="B91" s="37" t="s">
        <v>70</v>
      </c>
      <c r="C91" s="41">
        <v>738</v>
      </c>
      <c r="D91" s="42" t="s">
        <v>11</v>
      </c>
      <c r="E91" s="42" t="s">
        <v>159</v>
      </c>
      <c r="F91" s="49">
        <v>4718</v>
      </c>
    </row>
    <row r="92" spans="2:6" ht="16.5" x14ac:dyDescent="0.35">
      <c r="B92" s="37" t="s">
        <v>74</v>
      </c>
      <c r="C92" s="41">
        <v>739</v>
      </c>
      <c r="D92" s="42" t="s">
        <v>38</v>
      </c>
      <c r="E92" s="42" t="s">
        <v>160</v>
      </c>
      <c r="F92" s="48">
        <v>18061.2</v>
      </c>
    </row>
    <row r="93" spans="2:6" ht="16.5" x14ac:dyDescent="0.35">
      <c r="B93" s="37" t="s">
        <v>74</v>
      </c>
      <c r="C93" s="41">
        <v>740</v>
      </c>
      <c r="D93" s="42" t="s">
        <v>38</v>
      </c>
      <c r="E93" s="42" t="s">
        <v>160</v>
      </c>
      <c r="F93" s="48">
        <v>6020.4</v>
      </c>
    </row>
    <row r="94" spans="2:6" ht="16.5" x14ac:dyDescent="0.35">
      <c r="B94" s="37" t="s">
        <v>75</v>
      </c>
      <c r="C94" s="41">
        <v>741</v>
      </c>
      <c r="D94" s="42" t="s">
        <v>139</v>
      </c>
      <c r="E94" s="42"/>
      <c r="F94" s="48">
        <v>0</v>
      </c>
    </row>
    <row r="95" spans="2:6" ht="16.5" x14ac:dyDescent="0.35">
      <c r="B95" s="37" t="s">
        <v>75</v>
      </c>
      <c r="C95" s="41">
        <v>742</v>
      </c>
      <c r="D95" s="42" t="s">
        <v>76</v>
      </c>
      <c r="E95" s="42" t="s">
        <v>161</v>
      </c>
      <c r="F95" s="48">
        <v>1682</v>
      </c>
    </row>
    <row r="96" spans="2:6" ht="16.5" x14ac:dyDescent="0.35">
      <c r="B96" s="37" t="s">
        <v>75</v>
      </c>
      <c r="C96" s="41">
        <v>743</v>
      </c>
      <c r="D96" s="42" t="s">
        <v>38</v>
      </c>
      <c r="E96" s="42" t="s">
        <v>162</v>
      </c>
      <c r="F96" s="48">
        <v>13349.28</v>
      </c>
    </row>
    <row r="97" spans="2:6" ht="16.5" x14ac:dyDescent="0.35">
      <c r="B97" s="37" t="s">
        <v>75</v>
      </c>
      <c r="C97" s="41">
        <v>744</v>
      </c>
      <c r="D97" s="42" t="s">
        <v>77</v>
      </c>
      <c r="E97" s="42" t="s">
        <v>163</v>
      </c>
      <c r="F97" s="48">
        <v>35000</v>
      </c>
    </row>
    <row r="98" spans="2:6" ht="16.5" x14ac:dyDescent="0.35">
      <c r="B98" s="37" t="s">
        <v>75</v>
      </c>
      <c r="C98" s="41">
        <v>745</v>
      </c>
      <c r="D98" s="42" t="s">
        <v>25</v>
      </c>
      <c r="E98" s="42" t="s">
        <v>164</v>
      </c>
      <c r="F98" s="48">
        <v>813</v>
      </c>
    </row>
    <row r="99" spans="2:6" ht="16.5" x14ac:dyDescent="0.35">
      <c r="B99" s="37" t="s">
        <v>75</v>
      </c>
      <c r="C99" s="41">
        <v>746</v>
      </c>
      <c r="D99" s="42" t="s">
        <v>25</v>
      </c>
      <c r="E99" s="42" t="s">
        <v>196</v>
      </c>
      <c r="F99" s="48">
        <v>1117</v>
      </c>
    </row>
    <row r="100" spans="2:6" ht="16.5" x14ac:dyDescent="0.35">
      <c r="B100" s="37" t="s">
        <v>75</v>
      </c>
      <c r="C100" s="41">
        <v>747</v>
      </c>
      <c r="D100" t="s">
        <v>25</v>
      </c>
      <c r="E100" s="42" t="s">
        <v>165</v>
      </c>
      <c r="F100" s="48">
        <v>3323.26</v>
      </c>
    </row>
    <row r="101" spans="2:6" ht="16.5" x14ac:dyDescent="0.35">
      <c r="B101" s="37" t="s">
        <v>47</v>
      </c>
      <c r="C101" s="41">
        <v>748</v>
      </c>
      <c r="D101" s="42" t="s">
        <v>10</v>
      </c>
      <c r="E101" s="40" t="s">
        <v>166</v>
      </c>
      <c r="F101" s="49">
        <v>42198</v>
      </c>
    </row>
    <row r="102" spans="2:6" ht="16.5" x14ac:dyDescent="0.35">
      <c r="B102" s="37" t="s">
        <v>47</v>
      </c>
      <c r="C102" s="41">
        <v>749</v>
      </c>
      <c r="D102" s="42" t="s">
        <v>10</v>
      </c>
      <c r="E102" s="39" t="s">
        <v>167</v>
      </c>
      <c r="F102" s="49">
        <v>5450</v>
      </c>
    </row>
    <row r="103" spans="2:6" ht="16.5" x14ac:dyDescent="0.35">
      <c r="B103" s="37" t="s">
        <v>47</v>
      </c>
      <c r="C103" s="41">
        <v>750</v>
      </c>
      <c r="D103" s="42" t="s">
        <v>168</v>
      </c>
      <c r="E103" s="42" t="s">
        <v>169</v>
      </c>
      <c r="F103" s="48">
        <v>2550</v>
      </c>
    </row>
    <row r="104" spans="2:6" ht="16.5" x14ac:dyDescent="0.35">
      <c r="B104" s="37" t="s">
        <v>47</v>
      </c>
      <c r="C104" s="41">
        <v>751</v>
      </c>
      <c r="D104" s="42" t="s">
        <v>78</v>
      </c>
      <c r="E104" s="42" t="s">
        <v>170</v>
      </c>
      <c r="F104" s="48">
        <v>5185</v>
      </c>
    </row>
    <row r="105" spans="2:6" x14ac:dyDescent="0.25">
      <c r="B105" s="37" t="s">
        <v>47</v>
      </c>
      <c r="C105" s="41">
        <v>752</v>
      </c>
      <c r="D105" s="37" t="s">
        <v>25</v>
      </c>
      <c r="E105" s="37" t="s">
        <v>171</v>
      </c>
      <c r="F105" s="48">
        <v>17720</v>
      </c>
    </row>
    <row r="106" spans="2:6" x14ac:dyDescent="0.25">
      <c r="B106" s="37" t="s">
        <v>47</v>
      </c>
      <c r="C106" s="41">
        <v>753</v>
      </c>
      <c r="D106" s="37" t="s">
        <v>172</v>
      </c>
      <c r="E106" s="37" t="s">
        <v>171</v>
      </c>
      <c r="F106" s="48">
        <v>7400</v>
      </c>
    </row>
    <row r="107" spans="2:6" x14ac:dyDescent="0.25">
      <c r="B107" s="37" t="s">
        <v>47</v>
      </c>
      <c r="C107" s="41">
        <v>754</v>
      </c>
      <c r="D107" s="37" t="s">
        <v>139</v>
      </c>
      <c r="E107" s="37"/>
      <c r="F107" s="48">
        <v>0</v>
      </c>
    </row>
    <row r="108" spans="2:6" x14ac:dyDescent="0.25">
      <c r="B108" s="37" t="s">
        <v>47</v>
      </c>
      <c r="C108" s="41">
        <v>755</v>
      </c>
      <c r="D108" s="37" t="s">
        <v>79</v>
      </c>
      <c r="E108" s="37" t="s">
        <v>173</v>
      </c>
      <c r="F108" s="48">
        <v>72662.600000000006</v>
      </c>
    </row>
    <row r="109" spans="2:6" x14ac:dyDescent="0.25">
      <c r="B109" s="37" t="s">
        <v>47</v>
      </c>
      <c r="C109" s="41">
        <v>756</v>
      </c>
      <c r="D109" s="37" t="s">
        <v>80</v>
      </c>
      <c r="E109" s="37" t="s">
        <v>174</v>
      </c>
      <c r="F109" s="48">
        <v>2500</v>
      </c>
    </row>
    <row r="110" spans="2:6" ht="16.5" x14ac:dyDescent="0.35">
      <c r="B110" s="37" t="s">
        <v>47</v>
      </c>
      <c r="C110" s="41">
        <v>757</v>
      </c>
      <c r="D110" s="42" t="s">
        <v>81</v>
      </c>
      <c r="E110" s="37" t="s">
        <v>174</v>
      </c>
      <c r="F110" s="48">
        <v>2500</v>
      </c>
    </row>
    <row r="111" spans="2:6" ht="16.5" x14ac:dyDescent="0.35">
      <c r="B111" s="37" t="s">
        <v>47</v>
      </c>
      <c r="C111" s="41">
        <v>758</v>
      </c>
      <c r="D111" s="42" t="s">
        <v>82</v>
      </c>
      <c r="E111" s="37" t="s">
        <v>174</v>
      </c>
      <c r="F111" s="48">
        <v>2500</v>
      </c>
    </row>
    <row r="112" spans="2:6" ht="16.5" x14ac:dyDescent="0.35">
      <c r="B112" s="37" t="s">
        <v>47</v>
      </c>
      <c r="C112" s="41">
        <v>759</v>
      </c>
      <c r="D112" s="42" t="s">
        <v>139</v>
      </c>
      <c r="E112" s="42"/>
      <c r="F112" s="48">
        <v>0</v>
      </c>
    </row>
    <row r="113" spans="2:6" ht="16.5" x14ac:dyDescent="0.35">
      <c r="B113" s="37" t="s">
        <v>47</v>
      </c>
      <c r="C113" s="41">
        <v>760</v>
      </c>
      <c r="D113" s="42" t="s">
        <v>83</v>
      </c>
      <c r="E113" s="37" t="s">
        <v>174</v>
      </c>
      <c r="F113" s="48">
        <v>2500</v>
      </c>
    </row>
    <row r="114" spans="2:6" ht="16.5" x14ac:dyDescent="0.35">
      <c r="B114" s="37" t="s">
        <v>47</v>
      </c>
      <c r="C114" s="41">
        <v>761</v>
      </c>
      <c r="D114" s="42" t="s">
        <v>84</v>
      </c>
      <c r="E114" s="37" t="s">
        <v>176</v>
      </c>
      <c r="F114" s="48">
        <v>8216</v>
      </c>
    </row>
    <row r="115" spans="2:6" ht="16.5" x14ac:dyDescent="0.35">
      <c r="B115" s="37" t="s">
        <v>47</v>
      </c>
      <c r="C115" s="41">
        <v>762</v>
      </c>
      <c r="D115" s="42" t="s">
        <v>175</v>
      </c>
      <c r="E115" s="37" t="s">
        <v>171</v>
      </c>
      <c r="F115" s="48">
        <v>7400</v>
      </c>
    </row>
    <row r="116" spans="2:6" ht="16.5" x14ac:dyDescent="0.35">
      <c r="B116" s="37" t="s">
        <v>48</v>
      </c>
      <c r="C116" s="41">
        <v>763</v>
      </c>
      <c r="D116" s="42" t="s">
        <v>67</v>
      </c>
      <c r="E116" s="42" t="s">
        <v>177</v>
      </c>
      <c r="F116" s="48">
        <v>11609.28</v>
      </c>
    </row>
    <row r="117" spans="2:6" ht="16.5" x14ac:dyDescent="0.35">
      <c r="B117" s="37" t="s">
        <v>48</v>
      </c>
      <c r="C117" s="41">
        <v>764</v>
      </c>
      <c r="D117" s="42" t="s">
        <v>85</v>
      </c>
      <c r="E117" s="42" t="s">
        <v>178</v>
      </c>
      <c r="F117" s="48">
        <v>9840.74</v>
      </c>
    </row>
    <row r="118" spans="2:6" ht="16.5" x14ac:dyDescent="0.35">
      <c r="B118" s="37" t="s">
        <v>48</v>
      </c>
      <c r="C118" s="41">
        <v>765</v>
      </c>
      <c r="D118" s="42" t="s">
        <v>86</v>
      </c>
      <c r="E118" s="42" t="s">
        <v>179</v>
      </c>
      <c r="F118" s="48">
        <v>4993.8</v>
      </c>
    </row>
    <row r="119" spans="2:6" ht="16.5" x14ac:dyDescent="0.35">
      <c r="B119" s="37" t="s">
        <v>48</v>
      </c>
      <c r="C119" s="41">
        <v>766</v>
      </c>
      <c r="D119" s="42" t="s">
        <v>23</v>
      </c>
      <c r="E119" s="37" t="s">
        <v>42</v>
      </c>
      <c r="F119" s="48">
        <v>3094.46</v>
      </c>
    </row>
    <row r="120" spans="2:6" ht="16.5" x14ac:dyDescent="0.35">
      <c r="B120" s="37" t="s">
        <v>48</v>
      </c>
      <c r="C120" s="41">
        <v>767</v>
      </c>
      <c r="D120" s="42" t="s">
        <v>24</v>
      </c>
      <c r="E120" s="37" t="s">
        <v>143</v>
      </c>
      <c r="F120" s="48">
        <v>5890.87</v>
      </c>
    </row>
    <row r="121" spans="2:6" ht="16.5" x14ac:dyDescent="0.35">
      <c r="B121" s="37" t="s">
        <v>48</v>
      </c>
      <c r="C121" s="41">
        <v>768</v>
      </c>
      <c r="D121" s="42" t="s">
        <v>180</v>
      </c>
      <c r="E121" s="42" t="s">
        <v>181</v>
      </c>
      <c r="F121" s="48">
        <v>2950</v>
      </c>
    </row>
    <row r="122" spans="2:6" ht="16.5" x14ac:dyDescent="0.35">
      <c r="B122" s="37" t="s">
        <v>50</v>
      </c>
      <c r="C122" s="41">
        <v>769</v>
      </c>
      <c r="D122" s="42" t="s">
        <v>22</v>
      </c>
      <c r="E122" s="42" t="s">
        <v>182</v>
      </c>
      <c r="F122" s="48">
        <v>19720</v>
      </c>
    </row>
    <row r="123" spans="2:6" ht="16.5" x14ac:dyDescent="0.35">
      <c r="B123" s="37" t="s">
        <v>50</v>
      </c>
      <c r="C123" s="41">
        <v>770</v>
      </c>
      <c r="D123" s="42" t="s">
        <v>87</v>
      </c>
      <c r="E123" s="42" t="s">
        <v>183</v>
      </c>
      <c r="F123" s="48">
        <v>26253.119999999999</v>
      </c>
    </row>
    <row r="124" spans="2:6" ht="16.5" x14ac:dyDescent="0.35">
      <c r="B124" s="37" t="s">
        <v>50</v>
      </c>
      <c r="C124" s="41">
        <v>771</v>
      </c>
      <c r="D124" s="42" t="s">
        <v>21</v>
      </c>
      <c r="E124" s="42" t="s">
        <v>184</v>
      </c>
      <c r="F124" s="48">
        <v>551</v>
      </c>
    </row>
    <row r="125" spans="2:6" ht="16.5" x14ac:dyDescent="0.35">
      <c r="B125" s="37" t="s">
        <v>50</v>
      </c>
      <c r="C125" s="41">
        <v>772</v>
      </c>
      <c r="D125" s="42" t="s">
        <v>139</v>
      </c>
      <c r="E125" s="42"/>
      <c r="F125" s="48">
        <v>0</v>
      </c>
    </row>
    <row r="126" spans="2:6" ht="16.5" x14ac:dyDescent="0.35">
      <c r="B126" s="37" t="s">
        <v>50</v>
      </c>
      <c r="C126" s="41">
        <v>773</v>
      </c>
      <c r="D126" s="42" t="s">
        <v>31</v>
      </c>
      <c r="E126" s="42" t="s">
        <v>185</v>
      </c>
      <c r="F126" s="48">
        <v>7010</v>
      </c>
    </row>
    <row r="127" spans="2:6" ht="16.5" x14ac:dyDescent="0.35">
      <c r="B127" s="37" t="s">
        <v>50</v>
      </c>
      <c r="C127" s="41">
        <v>774</v>
      </c>
      <c r="D127" s="42" t="s">
        <v>26</v>
      </c>
      <c r="E127" s="37" t="s">
        <v>186</v>
      </c>
      <c r="F127" s="48">
        <v>12525.61</v>
      </c>
    </row>
    <row r="128" spans="2:6" ht="16.5" x14ac:dyDescent="0.35">
      <c r="B128" s="37" t="s">
        <v>50</v>
      </c>
      <c r="C128" s="41">
        <v>775</v>
      </c>
      <c r="D128" s="42" t="s">
        <v>31</v>
      </c>
      <c r="E128" s="42" t="s">
        <v>187</v>
      </c>
      <c r="F128" s="48">
        <v>19896</v>
      </c>
    </row>
    <row r="129" spans="2:6" ht="16.5" x14ac:dyDescent="0.35">
      <c r="B129" s="37" t="s">
        <v>88</v>
      </c>
      <c r="C129" s="41">
        <v>776</v>
      </c>
      <c r="D129" s="42" t="s">
        <v>139</v>
      </c>
      <c r="E129" s="42"/>
      <c r="F129" s="48">
        <v>0</v>
      </c>
    </row>
    <row r="130" spans="2:6" ht="16.5" x14ac:dyDescent="0.35">
      <c r="B130" s="37" t="s">
        <v>50</v>
      </c>
      <c r="C130" s="41">
        <v>777</v>
      </c>
      <c r="D130" s="42" t="s">
        <v>67</v>
      </c>
      <c r="E130" s="42" t="s">
        <v>177</v>
      </c>
      <c r="F130" s="48">
        <v>14152</v>
      </c>
    </row>
    <row r="131" spans="2:6" ht="16.5" x14ac:dyDescent="0.35">
      <c r="B131" s="37" t="s">
        <v>88</v>
      </c>
      <c r="C131" s="41">
        <v>778</v>
      </c>
      <c r="D131" s="42" t="s">
        <v>89</v>
      </c>
      <c r="E131" s="42" t="s">
        <v>188</v>
      </c>
      <c r="F131" s="48">
        <v>7283.64</v>
      </c>
    </row>
    <row r="132" spans="2:6" ht="16.5" x14ac:dyDescent="0.35">
      <c r="B132" s="37" t="s">
        <v>88</v>
      </c>
      <c r="C132" s="41">
        <v>779</v>
      </c>
      <c r="D132" s="42" t="s">
        <v>90</v>
      </c>
      <c r="E132" s="42" t="s">
        <v>189</v>
      </c>
      <c r="F132" s="48">
        <v>4918.3999999999996</v>
      </c>
    </row>
    <row r="133" spans="2:6" ht="16.5" x14ac:dyDescent="0.35">
      <c r="B133" s="37" t="s">
        <v>88</v>
      </c>
      <c r="C133" s="41">
        <v>780</v>
      </c>
      <c r="D133" s="42" t="s">
        <v>12</v>
      </c>
      <c r="E133" s="37" t="s">
        <v>190</v>
      </c>
      <c r="F133" s="48">
        <v>2939.52</v>
      </c>
    </row>
    <row r="134" spans="2:6" ht="16.5" x14ac:dyDescent="0.35">
      <c r="B134" s="37" t="s">
        <v>88</v>
      </c>
      <c r="C134" s="41">
        <v>781</v>
      </c>
      <c r="D134" s="42" t="s">
        <v>32</v>
      </c>
      <c r="E134" s="42" t="s">
        <v>191</v>
      </c>
      <c r="F134" s="48">
        <v>1392</v>
      </c>
    </row>
    <row r="135" spans="2:6" ht="16.5" x14ac:dyDescent="0.35">
      <c r="B135" s="37" t="s">
        <v>91</v>
      </c>
      <c r="C135" s="41">
        <v>782</v>
      </c>
      <c r="D135" s="42" t="s">
        <v>24</v>
      </c>
      <c r="E135" s="37" t="s">
        <v>143</v>
      </c>
      <c r="F135" s="48">
        <v>7903.2</v>
      </c>
    </row>
    <row r="136" spans="2:6" ht="16.5" x14ac:dyDescent="0.35">
      <c r="B136" s="37" t="s">
        <v>92</v>
      </c>
      <c r="C136" s="41">
        <v>783</v>
      </c>
      <c r="D136" s="42" t="s">
        <v>20</v>
      </c>
      <c r="E136" s="37" t="s">
        <v>193</v>
      </c>
      <c r="F136" s="48">
        <v>347</v>
      </c>
    </row>
    <row r="137" spans="2:6" ht="16.5" x14ac:dyDescent="0.35">
      <c r="B137" s="37" t="s">
        <v>92</v>
      </c>
      <c r="C137" s="41">
        <v>784</v>
      </c>
      <c r="D137" s="42" t="s">
        <v>20</v>
      </c>
      <c r="E137" s="37" t="s">
        <v>192</v>
      </c>
      <c r="F137" s="48">
        <v>3592</v>
      </c>
    </row>
    <row r="138" spans="2:6" ht="16.5" x14ac:dyDescent="0.35">
      <c r="B138" s="37" t="s">
        <v>92</v>
      </c>
      <c r="C138" s="41">
        <v>785</v>
      </c>
      <c r="D138" s="42" t="s">
        <v>31</v>
      </c>
      <c r="E138" s="42" t="s">
        <v>194</v>
      </c>
      <c r="F138" s="48">
        <v>620.08000000000004</v>
      </c>
    </row>
    <row r="139" spans="2:6" ht="16.5" x14ac:dyDescent="0.35">
      <c r="B139" s="37" t="s">
        <v>92</v>
      </c>
      <c r="C139" s="41">
        <v>786</v>
      </c>
      <c r="D139" s="42" t="s">
        <v>23</v>
      </c>
      <c r="E139" s="37" t="s">
        <v>42</v>
      </c>
      <c r="F139" s="48">
        <v>2930.1</v>
      </c>
    </row>
    <row r="140" spans="2:6" ht="16.5" x14ac:dyDescent="0.35">
      <c r="B140" s="37" t="s">
        <v>92</v>
      </c>
      <c r="C140" s="41">
        <v>787</v>
      </c>
      <c r="D140" s="42" t="s">
        <v>64</v>
      </c>
      <c r="E140" s="42" t="s">
        <v>195</v>
      </c>
      <c r="F140" s="48">
        <v>381.81</v>
      </c>
    </row>
    <row r="141" spans="2:6" ht="16.5" x14ac:dyDescent="0.35">
      <c r="B141" s="37" t="s">
        <v>54</v>
      </c>
      <c r="C141" s="41">
        <v>788</v>
      </c>
      <c r="D141" s="42" t="s">
        <v>34</v>
      </c>
      <c r="E141" s="42" t="s">
        <v>197</v>
      </c>
      <c r="F141" s="48">
        <v>1420</v>
      </c>
    </row>
    <row r="142" spans="2:6" ht="16.5" x14ac:dyDescent="0.35">
      <c r="B142" s="37" t="s">
        <v>54</v>
      </c>
      <c r="C142" s="41">
        <v>789</v>
      </c>
      <c r="D142" s="42" t="s">
        <v>65</v>
      </c>
      <c r="E142" s="42" t="s">
        <v>198</v>
      </c>
      <c r="F142" s="48">
        <v>4000</v>
      </c>
    </row>
    <row r="143" spans="2:6" x14ac:dyDescent="0.25">
      <c r="B143" s="37" t="s">
        <v>55</v>
      </c>
      <c r="C143" s="41">
        <v>790</v>
      </c>
      <c r="D143" s="37" t="s">
        <v>23</v>
      </c>
      <c r="E143" s="37" t="s">
        <v>199</v>
      </c>
      <c r="F143" s="48">
        <v>5014</v>
      </c>
    </row>
    <row r="144" spans="2:6" ht="16.5" x14ac:dyDescent="0.35">
      <c r="B144" s="37" t="s">
        <v>55</v>
      </c>
      <c r="C144" s="41">
        <v>791</v>
      </c>
      <c r="D144" s="42" t="s">
        <v>64</v>
      </c>
      <c r="E144" s="42" t="s">
        <v>200</v>
      </c>
      <c r="F144" s="48">
        <v>3000</v>
      </c>
    </row>
    <row r="145" spans="2:6" ht="16.5" x14ac:dyDescent="0.35">
      <c r="B145" s="37" t="s">
        <v>55</v>
      </c>
      <c r="C145" s="41">
        <v>792</v>
      </c>
      <c r="D145" s="42" t="s">
        <v>24</v>
      </c>
      <c r="E145" s="42" t="s">
        <v>201</v>
      </c>
      <c r="F145" s="48">
        <v>20000</v>
      </c>
    </row>
    <row r="146" spans="2:6" ht="16.5" x14ac:dyDescent="0.35">
      <c r="B146" s="37" t="s">
        <v>55</v>
      </c>
      <c r="C146" s="41">
        <v>793</v>
      </c>
      <c r="D146" s="42" t="s">
        <v>13</v>
      </c>
      <c r="E146" s="42" t="s">
        <v>202</v>
      </c>
      <c r="F146" s="48">
        <v>2500</v>
      </c>
    </row>
    <row r="147" spans="2:6" ht="16.5" x14ac:dyDescent="0.35">
      <c r="B147" s="37" t="s">
        <v>55</v>
      </c>
      <c r="C147" s="41">
        <v>794</v>
      </c>
      <c r="D147" s="42" t="s">
        <v>78</v>
      </c>
      <c r="E147" s="42" t="s">
        <v>203</v>
      </c>
      <c r="F147" s="48">
        <v>5185</v>
      </c>
    </row>
    <row r="148" spans="2:6" x14ac:dyDescent="0.25">
      <c r="B148" s="37" t="s">
        <v>55</v>
      </c>
      <c r="C148" s="41">
        <v>795</v>
      </c>
      <c r="D148" s="37" t="s">
        <v>21</v>
      </c>
      <c r="E148" s="37" t="s">
        <v>204</v>
      </c>
      <c r="F148" s="48">
        <v>5742</v>
      </c>
    </row>
    <row r="149" spans="2:6" ht="16.5" x14ac:dyDescent="0.35">
      <c r="B149" s="37" t="s">
        <v>55</v>
      </c>
      <c r="C149" s="41">
        <v>796</v>
      </c>
      <c r="D149" s="40" t="s">
        <v>62</v>
      </c>
      <c r="E149" s="40" t="s">
        <v>205</v>
      </c>
      <c r="F149" s="48">
        <v>20145.72</v>
      </c>
    </row>
    <row r="150" spans="2:6" ht="16.5" x14ac:dyDescent="0.35">
      <c r="B150" s="37" t="s">
        <v>55</v>
      </c>
      <c r="C150" s="41">
        <v>797</v>
      </c>
      <c r="D150" s="37" t="s">
        <v>93</v>
      </c>
      <c r="E150" s="40" t="s">
        <v>205</v>
      </c>
      <c r="F150" s="48">
        <v>22143.24</v>
      </c>
    </row>
    <row r="151" spans="2:6" x14ac:dyDescent="0.25">
      <c r="B151" s="37" t="s">
        <v>55</v>
      </c>
      <c r="C151" s="41">
        <v>798</v>
      </c>
      <c r="D151" s="37" t="s">
        <v>24</v>
      </c>
      <c r="E151" s="37" t="s">
        <v>143</v>
      </c>
      <c r="F151" s="48">
        <v>4975.58</v>
      </c>
    </row>
    <row r="152" spans="2:6" x14ac:dyDescent="0.25">
      <c r="B152" s="37" t="s">
        <v>55</v>
      </c>
      <c r="C152" s="41">
        <v>799</v>
      </c>
      <c r="D152" s="37" t="s">
        <v>139</v>
      </c>
      <c r="E152" s="37"/>
      <c r="F152" s="48">
        <v>0</v>
      </c>
    </row>
    <row r="153" spans="2:6" ht="16.5" x14ac:dyDescent="0.35">
      <c r="B153" s="37" t="s">
        <v>55</v>
      </c>
      <c r="C153" s="41">
        <v>800</v>
      </c>
      <c r="D153" s="42" t="s">
        <v>37</v>
      </c>
      <c r="E153" s="42" t="s">
        <v>206</v>
      </c>
      <c r="F153" s="48">
        <v>7000</v>
      </c>
    </row>
    <row r="154" spans="2:6" ht="16.5" x14ac:dyDescent="0.35">
      <c r="B154" s="37" t="s">
        <v>56</v>
      </c>
      <c r="C154" s="41">
        <v>801</v>
      </c>
      <c r="D154" s="42" t="s">
        <v>12</v>
      </c>
      <c r="E154" s="42" t="s">
        <v>207</v>
      </c>
      <c r="F154" s="48">
        <v>10000</v>
      </c>
    </row>
    <row r="155" spans="2:6" x14ac:dyDescent="0.25">
      <c r="B155" s="37" t="s">
        <v>56</v>
      </c>
      <c r="C155" s="41">
        <v>802</v>
      </c>
      <c r="D155" s="37" t="s">
        <v>64</v>
      </c>
      <c r="E155" s="37" t="s">
        <v>208</v>
      </c>
      <c r="F155" s="48">
        <v>9000</v>
      </c>
    </row>
    <row r="156" spans="2:6" x14ac:dyDescent="0.25">
      <c r="B156" s="37" t="s">
        <v>56</v>
      </c>
      <c r="C156" s="41">
        <v>803</v>
      </c>
      <c r="D156" s="37" t="s">
        <v>64</v>
      </c>
      <c r="E156" s="37" t="s">
        <v>209</v>
      </c>
      <c r="F156" s="48">
        <v>348</v>
      </c>
    </row>
    <row r="157" spans="2:6" x14ac:dyDescent="0.25">
      <c r="B157" s="33"/>
      <c r="C157" s="34"/>
      <c r="D157" s="33"/>
      <c r="E157" s="35"/>
      <c r="F157" s="36"/>
    </row>
    <row r="158" spans="2:6" ht="15.75" thickBot="1" x14ac:dyDescent="0.3">
      <c r="F158" s="32"/>
    </row>
    <row r="159" spans="2:6" ht="17.25" thickBot="1" x14ac:dyDescent="0.4">
      <c r="E159" s="20" t="s">
        <v>14</v>
      </c>
      <c r="F159" s="21">
        <f>SUM(F18:F158)</f>
        <v>29117852.609999999</v>
      </c>
    </row>
  </sheetData>
  <mergeCells count="3">
    <mergeCell ref="D3:F3"/>
    <mergeCell ref="D4:F4"/>
    <mergeCell ref="D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Concentrado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Méndez Cisneros</dc:creator>
  <cp:lastModifiedBy>Claudia Flores Ponce</cp:lastModifiedBy>
  <dcterms:created xsi:type="dcterms:W3CDTF">2016-09-14T18:50:21Z</dcterms:created>
  <dcterms:modified xsi:type="dcterms:W3CDTF">2017-01-11T21:35:03Z</dcterms:modified>
</cp:coreProperties>
</file>