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550" yWindow="2280" windowWidth="12810" windowHeight="5475" activeTab="1"/>
  </bookViews>
  <sheets>
    <sheet name="Plantilla de Personal" sheetId="9" r:id="rId1"/>
    <sheet name="Acceso" sheetId="3" r:id="rId2"/>
    <sheet name="Comité" sheetId="5" r:id="rId3"/>
    <sheet name="PNT" sheetId="6" r:id="rId4"/>
    <sheet name="Capacitación" sheetId="8" r:id="rId5"/>
    <sheet name=" RESUMEN TRANSPARENCIA" sheetId="16" r:id="rId6"/>
    <sheet name="INTEGRACION  TRANSPARENCIA" sheetId="17" r:id="rId7"/>
    <sheet name="PNT costeo" sheetId="18" r:id="rId8"/>
    <sheet name="Capacitacion costeo" sheetId="19" r:id="rId9"/>
  </sheets>
  <externalReferences>
    <externalReference r:id="rId10"/>
    <externalReference r:id="rId11"/>
  </externalReferences>
  <definedNames>
    <definedName name="_xlnm.Print_Area" localSheetId="5">' RESUMEN TRANSPARENCIA'!$A$1:$T$18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9" l="1"/>
  <c r="E10" i="19"/>
  <c r="F10" i="19" s="1"/>
  <c r="C13" i="19"/>
  <c r="E13" i="19"/>
  <c r="F13" i="19"/>
  <c r="F12" i="19" s="1"/>
  <c r="F17" i="17" s="1"/>
  <c r="F16" i="17" s="1"/>
  <c r="J13" i="19"/>
  <c r="J12" i="19" s="1"/>
  <c r="J17" i="17" s="1"/>
  <c r="J16" i="17" s="1"/>
  <c r="N13" i="19"/>
  <c r="N12" i="19" s="1"/>
  <c r="N17" i="17" s="1"/>
  <c r="N16" i="17" s="1"/>
  <c r="R13" i="19"/>
  <c r="R12" i="19" s="1"/>
  <c r="R17" i="17" s="1"/>
  <c r="R16" i="17" s="1"/>
  <c r="C14" i="19"/>
  <c r="E14" i="19"/>
  <c r="F14" i="19"/>
  <c r="G14" i="19" s="1"/>
  <c r="H14" i="19"/>
  <c r="J14" i="19"/>
  <c r="L14" i="19"/>
  <c r="N14" i="19"/>
  <c r="P14" i="19"/>
  <c r="R14" i="19"/>
  <c r="B2" i="18"/>
  <c r="C10" i="18"/>
  <c r="E10" i="18"/>
  <c r="F10" i="18" s="1"/>
  <c r="E11" i="18"/>
  <c r="F11" i="18"/>
  <c r="G11" i="18" s="1"/>
  <c r="J11" i="18"/>
  <c r="N11" i="18"/>
  <c r="R11" i="18"/>
  <c r="C14" i="18"/>
  <c r="E14" i="18"/>
  <c r="F14" i="18" s="1"/>
  <c r="I15" i="18"/>
  <c r="J15" i="18" s="1"/>
  <c r="K15" i="18" s="1"/>
  <c r="B2" i="17"/>
  <c r="C10" i="17"/>
  <c r="C11" i="17"/>
  <c r="C14" i="17"/>
  <c r="S15" i="17"/>
  <c r="C17" i="17"/>
  <c r="B2" i="16"/>
  <c r="C10" i="16"/>
  <c r="S10" i="16"/>
  <c r="C11" i="16"/>
  <c r="S11" i="16"/>
  <c r="C12" i="16"/>
  <c r="C13" i="16"/>
  <c r="S14" i="16"/>
  <c r="F9" i="19" l="1"/>
  <c r="F11" i="17" s="1"/>
  <c r="J10" i="19"/>
  <c r="J9" i="19" s="1"/>
  <c r="J11" i="17" s="1"/>
  <c r="N10" i="19"/>
  <c r="N9" i="19" s="1"/>
  <c r="N11" i="17" s="1"/>
  <c r="R10" i="19"/>
  <c r="R9" i="19" s="1"/>
  <c r="R11" i="17" s="1"/>
  <c r="H10" i="19"/>
  <c r="H9" i="19" s="1"/>
  <c r="H11" i="17" s="1"/>
  <c r="L10" i="19"/>
  <c r="L9" i="19" s="1"/>
  <c r="P10" i="19"/>
  <c r="P9" i="19" s="1"/>
  <c r="J14" i="18"/>
  <c r="N14" i="18"/>
  <c r="R14" i="18"/>
  <c r="H14" i="18"/>
  <c r="H13" i="18" s="1"/>
  <c r="H10" i="17" s="1"/>
  <c r="H9" i="17" s="1"/>
  <c r="L14" i="18"/>
  <c r="L13" i="18" s="1"/>
  <c r="L10" i="17" s="1"/>
  <c r="P14" i="18"/>
  <c r="P11" i="18"/>
  <c r="L11" i="18"/>
  <c r="H11" i="18"/>
  <c r="P13" i="19"/>
  <c r="P12" i="19" s="1"/>
  <c r="P17" i="17" s="1"/>
  <c r="P16" i="17" s="1"/>
  <c r="L13" i="19"/>
  <c r="L12" i="19" s="1"/>
  <c r="L17" i="17" s="1"/>
  <c r="L16" i="17" s="1"/>
  <c r="H13" i="19"/>
  <c r="H12" i="19" s="1"/>
  <c r="H17" i="17" s="1"/>
  <c r="H16" i="17" s="1"/>
  <c r="L15" i="18"/>
  <c r="M15" i="18" s="1"/>
  <c r="N15" i="18" s="1"/>
  <c r="O15" i="18" s="1"/>
  <c r="P15" i="18" s="1"/>
  <c r="Q15" i="18" s="1"/>
  <c r="R15" i="18" s="1"/>
  <c r="G10" i="18"/>
  <c r="I10" i="18"/>
  <c r="K10" i="18"/>
  <c r="M10" i="18"/>
  <c r="O10" i="18"/>
  <c r="Q10" i="18"/>
  <c r="F9" i="18"/>
  <c r="H10" i="18"/>
  <c r="J10" i="18"/>
  <c r="J9" i="18" s="1"/>
  <c r="L10" i="18"/>
  <c r="L9" i="18" s="1"/>
  <c r="N10" i="18"/>
  <c r="N9" i="18" s="1"/>
  <c r="P10" i="18"/>
  <c r="R10" i="18"/>
  <c r="R9" i="18" s="1"/>
  <c r="H16" i="19"/>
  <c r="H13" i="16" s="1"/>
  <c r="R13" i="18"/>
  <c r="R10" i="17" s="1"/>
  <c r="R9" i="17" s="1"/>
  <c r="J13" i="18"/>
  <c r="J10" i="17" s="1"/>
  <c r="J9" i="17" s="1"/>
  <c r="F13" i="18"/>
  <c r="F10" i="17" s="1"/>
  <c r="F9" i="17" s="1"/>
  <c r="G14" i="18"/>
  <c r="I14" i="18"/>
  <c r="I13" i="18" s="1"/>
  <c r="I10" i="17" s="1"/>
  <c r="K14" i="18"/>
  <c r="K13" i="18" s="1"/>
  <c r="K10" i="17" s="1"/>
  <c r="M14" i="18"/>
  <c r="O14" i="18"/>
  <c r="O13" i="18" s="1"/>
  <c r="O10" i="17" s="1"/>
  <c r="Q14" i="18"/>
  <c r="R16" i="19"/>
  <c r="R13" i="16" s="1"/>
  <c r="N16" i="19"/>
  <c r="N13" i="16" s="1"/>
  <c r="J16" i="19"/>
  <c r="J13" i="16" s="1"/>
  <c r="F16" i="19"/>
  <c r="Q11" i="18"/>
  <c r="O11" i="18"/>
  <c r="M11" i="18"/>
  <c r="K11" i="18"/>
  <c r="I11" i="18"/>
  <c r="S11" i="18" s="1"/>
  <c r="Q14" i="19"/>
  <c r="O14" i="19"/>
  <c r="M14" i="19"/>
  <c r="K14" i="19"/>
  <c r="I14" i="19"/>
  <c r="Q13" i="19"/>
  <c r="Q12" i="19" s="1"/>
  <c r="Q17" i="17" s="1"/>
  <c r="Q16" i="17" s="1"/>
  <c r="O13" i="19"/>
  <c r="M13" i="19"/>
  <c r="M12" i="19" s="1"/>
  <c r="M17" i="17" s="1"/>
  <c r="M16" i="17" s="1"/>
  <c r="K13" i="19"/>
  <c r="I13" i="19"/>
  <c r="I12" i="19" s="1"/>
  <c r="I17" i="17" s="1"/>
  <c r="I16" i="17" s="1"/>
  <c r="G13" i="19"/>
  <c r="Q10" i="19"/>
  <c r="Q9" i="19" s="1"/>
  <c r="O10" i="19"/>
  <c r="O9" i="19" s="1"/>
  <c r="M10" i="19"/>
  <c r="M9" i="19" s="1"/>
  <c r="K10" i="19"/>
  <c r="K9" i="19" s="1"/>
  <c r="I10" i="19"/>
  <c r="I9" i="19" s="1"/>
  <c r="G10" i="19"/>
  <c r="L16" i="19" l="1"/>
  <c r="L13" i="16" s="1"/>
  <c r="L11" i="17"/>
  <c r="L9" i="17" s="1"/>
  <c r="L20" i="17" s="1"/>
  <c r="K12" i="19"/>
  <c r="K17" i="17" s="1"/>
  <c r="K16" i="17" s="1"/>
  <c r="O12" i="19"/>
  <c r="O17" i="17" s="1"/>
  <c r="O16" i="17" s="1"/>
  <c r="S14" i="19"/>
  <c r="Q13" i="18"/>
  <c r="Q10" i="17" s="1"/>
  <c r="M13" i="18"/>
  <c r="M10" i="17" s="1"/>
  <c r="M9" i="17" s="1"/>
  <c r="N13" i="18"/>
  <c r="N10" i="17" s="1"/>
  <c r="N9" i="17" s="1"/>
  <c r="P9" i="18"/>
  <c r="H9" i="18"/>
  <c r="P16" i="19"/>
  <c r="P13" i="16" s="1"/>
  <c r="P11" i="17"/>
  <c r="M16" i="19"/>
  <c r="M13" i="16" s="1"/>
  <c r="M11" i="17"/>
  <c r="Q16" i="19"/>
  <c r="Q13" i="16" s="1"/>
  <c r="Q11" i="17"/>
  <c r="Q9" i="17"/>
  <c r="P14" i="17"/>
  <c r="P13" i="17" s="1"/>
  <c r="L17" i="18"/>
  <c r="L12" i="16" s="1"/>
  <c r="L14" i="17"/>
  <c r="L13" i="17" s="1"/>
  <c r="H17" i="18"/>
  <c r="H12" i="16" s="1"/>
  <c r="H17" i="16" s="1"/>
  <c r="H14" i="17"/>
  <c r="H13" i="17" s="1"/>
  <c r="H20" i="17" s="1"/>
  <c r="Q9" i="18"/>
  <c r="M9" i="18"/>
  <c r="I9" i="18"/>
  <c r="P13" i="18"/>
  <c r="P10" i="17" s="1"/>
  <c r="P9" i="17" s="1"/>
  <c r="P20" i="17" s="1"/>
  <c r="S15" i="18"/>
  <c r="I16" i="19"/>
  <c r="I13" i="16" s="1"/>
  <c r="I11" i="17"/>
  <c r="I9" i="17" s="1"/>
  <c r="G9" i="19"/>
  <c r="S10" i="19"/>
  <c r="K16" i="19"/>
  <c r="K13" i="16" s="1"/>
  <c r="K11" i="17"/>
  <c r="O16" i="19"/>
  <c r="O13" i="16" s="1"/>
  <c r="O11" i="17"/>
  <c r="G12" i="19"/>
  <c r="S13" i="19"/>
  <c r="F13" i="16"/>
  <c r="O9" i="17"/>
  <c r="K9" i="17"/>
  <c r="G13" i="18"/>
  <c r="S14" i="18"/>
  <c r="R17" i="18"/>
  <c r="R12" i="16" s="1"/>
  <c r="R17" i="16" s="1"/>
  <c r="R14" i="17"/>
  <c r="R13" i="17" s="1"/>
  <c r="R20" i="17" s="1"/>
  <c r="N17" i="18"/>
  <c r="N12" i="16" s="1"/>
  <c r="N17" i="16" s="1"/>
  <c r="N14" i="17"/>
  <c r="N13" i="17" s="1"/>
  <c r="N20" i="17" s="1"/>
  <c r="J17" i="18"/>
  <c r="J12" i="16" s="1"/>
  <c r="J17" i="16" s="1"/>
  <c r="J14" i="17"/>
  <c r="J13" i="17" s="1"/>
  <c r="J20" i="17" s="1"/>
  <c r="F17" i="18"/>
  <c r="F14" i="17"/>
  <c r="F13" i="17" s="1"/>
  <c r="F20" i="17" s="1"/>
  <c r="O9" i="18"/>
  <c r="K9" i="18"/>
  <c r="G9" i="18"/>
  <c r="S10" i="18"/>
  <c r="L17" i="16" l="1"/>
  <c r="S9" i="18"/>
  <c r="G14" i="17"/>
  <c r="G17" i="18"/>
  <c r="O17" i="18"/>
  <c r="O12" i="16" s="1"/>
  <c r="O17" i="16" s="1"/>
  <c r="O14" i="17"/>
  <c r="O13" i="17" s="1"/>
  <c r="F12" i="16"/>
  <c r="F17" i="16" s="1"/>
  <c r="K17" i="18"/>
  <c r="K12" i="16" s="1"/>
  <c r="K17" i="16" s="1"/>
  <c r="K14" i="17"/>
  <c r="K13" i="17" s="1"/>
  <c r="K20" i="17"/>
  <c r="I17" i="18"/>
  <c r="I12" i="16" s="1"/>
  <c r="I17" i="16" s="1"/>
  <c r="I14" i="17"/>
  <c r="I13" i="17" s="1"/>
  <c r="I20" i="17" s="1"/>
  <c r="Q17" i="18"/>
  <c r="Q12" i="16" s="1"/>
  <c r="Q17" i="16" s="1"/>
  <c r="Q14" i="17"/>
  <c r="Q13" i="17" s="1"/>
  <c r="P17" i="18"/>
  <c r="P12" i="16" s="1"/>
  <c r="P17" i="16" s="1"/>
  <c r="S13" i="18"/>
  <c r="G10" i="17"/>
  <c r="O20" i="17"/>
  <c r="S12" i="19"/>
  <c r="G17" i="17"/>
  <c r="S9" i="19"/>
  <c r="G16" i="19"/>
  <c r="G11" i="17"/>
  <c r="S11" i="17" s="1"/>
  <c r="M17" i="18"/>
  <c r="M12" i="16" s="1"/>
  <c r="M17" i="16" s="1"/>
  <c r="M14" i="17"/>
  <c r="M13" i="17" s="1"/>
  <c r="M20" i="17" s="1"/>
  <c r="Q20" i="17"/>
  <c r="S10" i="17" l="1"/>
  <c r="G9" i="17"/>
  <c r="S14" i="17"/>
  <c r="G13" i="17"/>
  <c r="S13" i="17" s="1"/>
  <c r="S16" i="19"/>
  <c r="G13" i="16"/>
  <c r="S13" i="16" s="1"/>
  <c r="S17" i="17"/>
  <c r="G16" i="17"/>
  <c r="S16" i="17" s="1"/>
  <c r="S17" i="18"/>
  <c r="G12" i="16"/>
  <c r="G20" i="17" l="1"/>
  <c r="S20" i="17" s="1"/>
  <c r="T20" i="17" s="1"/>
  <c r="S9" i="17"/>
  <c r="S12" i="16"/>
  <c r="G17" i="16"/>
  <c r="S17" i="16" s="1"/>
  <c r="T17" i="16" s="1"/>
  <c r="S18" i="18"/>
  <c r="T17" i="18"/>
  <c r="S17" i="19"/>
  <c r="T16" i="19"/>
</calcChain>
</file>

<file path=xl/sharedStrings.xml><?xml version="1.0" encoding="utf-8"?>
<sst xmlns="http://schemas.openxmlformats.org/spreadsheetml/2006/main" count="289" uniqueCount="114">
  <si>
    <t xml:space="preserve">FECHA DE ELABORACIÓN: </t>
  </si>
  <si>
    <t>OBJETIVO ESPECÍFICO:</t>
  </si>
  <si>
    <t>INCISO</t>
  </si>
  <si>
    <t xml:space="preserve">ACTIVIDADES INSTITUCIONALES                                                                                                                                                                                                                                </t>
  </si>
  <si>
    <t>PERIODO DE EJECUCIÓN</t>
  </si>
  <si>
    <t>INICIO</t>
  </si>
  <si>
    <t>TÉRMINO</t>
  </si>
  <si>
    <t>NOMBRE DE PROYECTO O PROGRAMA:</t>
  </si>
  <si>
    <t>META:</t>
  </si>
  <si>
    <t>VALOR RELATIVO DEL PROYECTO O PROGRAMA:</t>
  </si>
  <si>
    <t>PROGRAMA ANUAL DE ACTIVIDADES 2017</t>
  </si>
  <si>
    <t>TITULAR DEL ÁREA:</t>
  </si>
  <si>
    <t>ÁREA</t>
  </si>
  <si>
    <t>UNIDAD DE TRANSPARENCIA Y ACCESO A LA INFORMACIÓN PÚBLICA</t>
  </si>
  <si>
    <t>a)</t>
  </si>
  <si>
    <t>b)</t>
  </si>
  <si>
    <t>c)</t>
  </si>
  <si>
    <t>d)</t>
  </si>
  <si>
    <t>Atender y solventar las peticiones ingresadas vía página institucional (formulario de contacto).</t>
  </si>
  <si>
    <t>e)</t>
  </si>
  <si>
    <t>Atender y solventar las solicitudes de información que se realicen vía telefónica.</t>
  </si>
  <si>
    <t>f)</t>
  </si>
  <si>
    <t>María de Lourdes Echeverría Ayala</t>
  </si>
  <si>
    <t>Cumplir con lo dispuesto en la Ley de Transparencia y Acceso a la Información Pública del Estado de Jalisco y sus Municipios, los lineamientos que expida el Instituto Nacional de Transparencia, Acceso a la Información Pública y Protección de Datos Personales (INAI) y demás disposiciones legales o reglamentarias aplicables.</t>
  </si>
  <si>
    <t>Sesionar una vez cada cuatro meses o con la periodicidad que se requiera.</t>
  </si>
  <si>
    <t>Elaborar, administrar y actualizar el registro de información pública protegida de este Organismo Electoral.</t>
  </si>
  <si>
    <t xml:space="preserve">Cumplir con lo dispuesto en la Ley General de Transparencia y Acceso a la Información Pública, así como con  los demás lineamientos y disposiciones en la materia. </t>
  </si>
  <si>
    <t xml:space="preserve">b) </t>
  </si>
  <si>
    <t>Elaborar la estrategia general de los talleres.</t>
  </si>
  <si>
    <t>Elaborar la carta descriptiva de los talleres.</t>
  </si>
  <si>
    <t>Gestionar recursos materiales para llevar a cabo los talleres. Se impartirán 5 talleres.</t>
  </si>
  <si>
    <t>PUESTO</t>
  </si>
  <si>
    <t>CANTIDAD</t>
  </si>
  <si>
    <t>PROYECTO O PROGRAMA</t>
  </si>
  <si>
    <t xml:space="preserve">ELABORÓ: </t>
  </si>
  <si>
    <t>Implementar los talleres en materia de acceso a la información, transparencia y protección de datos personales, llevar a cabo un taller cada mes durante 5 meses</t>
  </si>
  <si>
    <t>g)</t>
  </si>
  <si>
    <t>Promover e implemetar acciones tendientes a garantizar las condiciones de accesibilidad para que los grupos en situación de vulnerabilidad puedan ejercer, en igualdad de condiciones y sin discriminación alguna, los derechos humanos de acceso a la información y protección de datos personales.</t>
  </si>
  <si>
    <t>Recibir las solicitudes de información que ingresen vía Plataforma Nacional de Transparencia (PNT) : analizarlas, integrar el expediente respectivo, gestionar la información requerida, realizar oficio de respuesta para su notificación a través de la Plataforma.</t>
  </si>
  <si>
    <t>Recibir las solicitudes que se ingresen por escrito a través de la Oficialía de Partes, al amparo del derecho de acceso a la información pública (artículo 6 constitucional), analizarlas, integrar el expediente respectivo, gestionar la información requerida, realizar el oficio de  respuesta para su posterior notificación.</t>
  </si>
  <si>
    <t>TOTAL</t>
  </si>
  <si>
    <t>PROGRAMA</t>
  </si>
  <si>
    <t>Garantizar el derecho de acceso a la información pública a los ciudadanos.</t>
  </si>
  <si>
    <t>INDICADORES</t>
  </si>
  <si>
    <t>12 informes mensuales y uno anual</t>
  </si>
  <si>
    <t xml:space="preserve">Realizar las sesiones del Comité de Transparencia necesarias, de conformidad a las solicitudes de información y lineamientos de clasificación o </t>
  </si>
  <si>
    <t>desclasificación de información.</t>
  </si>
  <si>
    <t>Vigilar la publicación, homologación y estandarización de la información pública en la Plataforma Nacional de Transparencia, así como garantizar</t>
  </si>
  <si>
    <t>las condiciones de accesibilidad a la misma a grupos vulnerables.</t>
  </si>
  <si>
    <t>5 talleres</t>
  </si>
  <si>
    <t>Elaborar el diseño, contenido, material didáctico y programación de los talleres</t>
  </si>
  <si>
    <t xml:space="preserve">Coadyuvar en la implementación de los lineamientos para la organización y conservación de archivos. </t>
  </si>
  <si>
    <t>Recibir y resolver las solicitudes de acceso, clasificación, rectificación, oposición, modificación, corrección, sustitución, cancelación o ampliación de datos de la información confidencial, de conformidad con la legislación vigente.</t>
  </si>
  <si>
    <t>Evaluar y dar seguimiento en las áreas de la aplicación de los conocimientos adquiridos en los talleres</t>
  </si>
  <si>
    <t>Recibir y solventar las solicitudes de información pública, así como el trámite de los recursos de revisión, transparencia y protección de datos personales.</t>
  </si>
  <si>
    <t>3 sesiones</t>
  </si>
  <si>
    <t>2 revisiones</t>
  </si>
  <si>
    <t>4 revisiones</t>
  </si>
  <si>
    <t>Una vez</t>
  </si>
  <si>
    <t xml:space="preserve">Atender y solventar las solicitudes de información que se realicen directamente en la Unidad de Transparencia. </t>
  </si>
  <si>
    <t>Analizar y clasificar la información pública de oficio o cuando se reciba una solicitud de información, de acuerdo con la ley, los lineamientos y criterios generales de clasificación del  Instituto Nacional de Transparencia, Acceso a la Información Pública y Protección de Datos Personales (INAI).</t>
  </si>
  <si>
    <t>Coordinar y validar la puntual publicación de la información fundamental, general y especifica, de las diversas áreas del Instituto Electoral y de Participación Ciudadana que la generan, resguardan, y administran.</t>
  </si>
  <si>
    <t>Dar trámite a los recursos de revisión, transparencia y de protección de datos personales interpuestos ante el Instituto de Transparencia, Información Pública de Jalisco y Protección de Datos Personales del Estado de Jalisco y el Instituto Electoral y de Participación Ciudadana del Estado de Jalisco.</t>
  </si>
  <si>
    <t>Elaborar e impartir talleres en materia de derecho de acceso a la información, transparencia y protección de datos personales, dirigidos al personal del Instituto Electoral y de Participación Ciudadana.</t>
  </si>
  <si>
    <t>Gestionar con la Presidencia del Instituto Electoral, el diseño de imagen de los talleres</t>
  </si>
  <si>
    <t>1 informe anual</t>
  </si>
  <si>
    <t>01 de agosto de 2016</t>
  </si>
  <si>
    <t xml:space="preserve"> </t>
  </si>
  <si>
    <t>DIC</t>
  </si>
  <si>
    <t>NOV</t>
  </si>
  <si>
    <t>OCT</t>
  </si>
  <si>
    <t>SEP</t>
  </si>
  <si>
    <t>AGO</t>
  </si>
  <si>
    <t>JUL</t>
  </si>
  <si>
    <t>JUN</t>
  </si>
  <si>
    <t>MAY</t>
  </si>
  <si>
    <t>ABR</t>
  </si>
  <si>
    <t>MAR</t>
  </si>
  <si>
    <t>FEB</t>
  </si>
  <si>
    <t>ENE</t>
  </si>
  <si>
    <t xml:space="preserve">COSTO </t>
  </si>
  <si>
    <t>COSTO UNIT.</t>
  </si>
  <si>
    <t>No.</t>
  </si>
  <si>
    <t>2017</t>
  </si>
  <si>
    <t>TRANSPARENCIA</t>
  </si>
  <si>
    <t>INTEGRACION POR PROGRAMAS</t>
  </si>
  <si>
    <t>ANTEPROYECTO DE PRESUPUESTO 2017</t>
  </si>
  <si>
    <t>SERVICIOS DE IMPRESIÓN  DE MATERIAL INFORMATIVO DERIVADO  DE LA OPERACIÓN  Y ADMINISTRACIÓN</t>
  </si>
  <si>
    <t>PASAJES TERRESTRES</t>
  </si>
  <si>
    <t>PRODUCTOS ALIMENTICIOS PARA EL PERSONAL EN LAS INSTALACIONES DE LAS  DEPENDENCIAS Y ENTIDADES</t>
  </si>
  <si>
    <t>CONCEPTOS</t>
  </si>
  <si>
    <t>RESUMEN DE PROGRAMAS DE</t>
  </si>
  <si>
    <t>PARTIDA</t>
  </si>
  <si>
    <t>PLATAFORMA NACIONAL DE TRANSPARENCIA Y PORTAL DE INTERNET</t>
  </si>
  <si>
    <t>ALIMENTOS</t>
  </si>
  <si>
    <t>PRODUCTOS ALIMENTICIOS PARA EL PERSONAL  EN LAS INSTALACIONES  DE LAS DEPENDENCIAS Y ENTIDADES</t>
  </si>
  <si>
    <t>CAPACITACION EN TRANSPARENCIA</t>
  </si>
  <si>
    <t>01 de agosto 2016</t>
  </si>
  <si>
    <t>PLANTILLA DE PERSONAL DEL ÁREA: Unidad de Transparencia.</t>
  </si>
  <si>
    <t>Técnico auxiliar</t>
  </si>
  <si>
    <t>Coordinador central</t>
  </si>
  <si>
    <t>Traslados</t>
  </si>
  <si>
    <t xml:space="preserve">Acceso a la Información </t>
  </si>
  <si>
    <t xml:space="preserve">Plataforma Nacional de Transparencia y Portal de Internet (apartado Transparencia) </t>
  </si>
  <si>
    <t xml:space="preserve">Coordinar con la Unidad de Informática la publicación y actualización de la información fundamental, general y específica, en la Plataforma Nacional de Transparencia y en el portal de "Transparencia". </t>
  </si>
  <si>
    <t>Coordinar con la Unidad de Informática, el rediseño del apartado "Transparencia" bajo el principio de accesibilidad y datos abiertos.</t>
  </si>
  <si>
    <t>Comité de Transparencia.</t>
  </si>
  <si>
    <t>UNIDAD DE TRANSPARENCIA Y ACCESO A LA INFORMACIÓN PÚBLICA.</t>
  </si>
  <si>
    <t>María de Lourdes Echeverría Ayala.</t>
  </si>
  <si>
    <t>01 de agosto de 2016.</t>
  </si>
  <si>
    <t>Plataforma Nacional de Transparencia y Portal de Internet (apartado Transparencia).</t>
  </si>
  <si>
    <t>Programa de Capacitación en Transparencia.</t>
  </si>
  <si>
    <t>Contribuir en la construcción de capacidades para ejercer el derecho de acceso a la información, dotar de herramientas para fomentar la cultura de la transparencia y la protección de los datos personales.</t>
  </si>
  <si>
    <t>Acceso a la Información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</si>
</sst>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[$-C0A]d\-mmm\-yy;@"/>
    <numFmt numFmtId="166" formatCode="_ * #,##0.00_ ;_ * \-#,##0.00_ ;_ * &quot;-&quot;??_ ;_ @_ "/>
    <numFmt numFmtId="167" formatCode="_ * #,##0_ ;_ * \-#,##0_ ;_ * &quot;-&quot;??_ ;_ @_ "/>
    <numFmt numFmtId="168" formatCode="&quot;$&quot;#,##0"/>
    <numFmt numFmtId="169" formatCode="#,##0_ ;\-#,##0\ "/>
  </numFmts>
  <fonts count="24" x14ac:knownFonts="1">
    <font>
      <sz val="10"/>
      <name val="Arial"/>
      <family val="2"/>
    </font>
    <font>
      <sz val="10"/>
      <name val="Arial"/>
      <family val="2"/>
    </font>
    <font>
      <sz val="10"/>
      <name val="Trebuchet MS"/>
      <family val="2"/>
    </font>
    <font>
      <sz val="11"/>
      <color indexed="8"/>
      <name val="Calibri"/>
      <family val="2"/>
    </font>
    <font>
      <sz val="10"/>
      <color indexed="8"/>
      <name val="Trebuchet MS"/>
      <family val="2"/>
    </font>
    <font>
      <sz val="9"/>
      <color indexed="8"/>
      <name val="Calibri"/>
      <family val="2"/>
    </font>
    <font>
      <sz val="11"/>
      <color indexed="8"/>
      <name val="Trebuchet MS"/>
      <family val="2"/>
    </font>
    <font>
      <sz val="14"/>
      <name val="Trebuchet MS"/>
      <family val="2"/>
    </font>
    <font>
      <u/>
      <sz val="10"/>
      <name val="Trebuchet MS"/>
      <family val="2"/>
    </font>
    <font>
      <b/>
      <sz val="11"/>
      <name val="Trebuchet MS"/>
      <family val="2"/>
    </font>
    <font>
      <b/>
      <sz val="10"/>
      <color indexed="8"/>
      <name val="Trebuchet MS"/>
      <family val="2"/>
    </font>
    <font>
      <b/>
      <u/>
      <sz val="10"/>
      <name val="Trebuchet MS"/>
      <family val="2"/>
    </font>
    <font>
      <b/>
      <sz val="10"/>
      <name val="Arial"/>
      <family val="2"/>
    </font>
    <font>
      <b/>
      <sz val="10"/>
      <name val="Trebuchet MS"/>
      <family val="2"/>
    </font>
    <font>
      <u/>
      <sz val="10"/>
      <color indexed="8"/>
      <name val="Trebuchet MS"/>
      <family val="2"/>
    </font>
    <font>
      <b/>
      <u/>
      <sz val="10"/>
      <color indexed="8"/>
      <name val="Trebuchet MS"/>
      <family val="2"/>
    </font>
    <font>
      <sz val="8"/>
      <name val="Trebuchet MS"/>
      <family val="2"/>
    </font>
    <font>
      <b/>
      <sz val="14"/>
      <name val="Trebuchet MS"/>
      <family val="2"/>
    </font>
    <font>
      <b/>
      <sz val="8"/>
      <name val="Trebuchet MS"/>
      <family val="2"/>
    </font>
    <font>
      <b/>
      <u/>
      <sz val="8"/>
      <name val="Trebuchet MS"/>
      <family val="2"/>
    </font>
    <font>
      <b/>
      <sz val="9"/>
      <name val="Trebuchet MS"/>
      <family val="2"/>
    </font>
    <font>
      <b/>
      <sz val="12"/>
      <name val="Trebuchet MS"/>
      <family val="2"/>
    </font>
    <font>
      <b/>
      <sz val="10"/>
      <name val="Calibri"/>
      <family val="2"/>
    </font>
    <font>
      <b/>
      <u/>
      <sz val="6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3" fillId="0" borderId="0"/>
    <xf numFmtId="43" fontId="1" fillId="0" borderId="0" applyFont="0" applyFill="0" applyBorder="0" applyAlignment="0" applyProtection="0"/>
  </cellStyleXfs>
  <cellXfs count="267">
    <xf numFmtId="0" fontId="0" fillId="0" borderId="0" xfId="0"/>
    <xf numFmtId="0" fontId="4" fillId="0" borderId="0" xfId="1" applyFont="1"/>
    <xf numFmtId="0" fontId="4" fillId="0" borderId="0" xfId="1" applyFont="1" applyBorder="1"/>
    <xf numFmtId="164" fontId="2" fillId="0" borderId="0" xfId="2" applyNumberFormat="1" applyFont="1"/>
    <xf numFmtId="0" fontId="2" fillId="0" borderId="0" xfId="1" applyFont="1"/>
    <xf numFmtId="0" fontId="5" fillId="0" borderId="0" xfId="1" applyFont="1"/>
    <xf numFmtId="0" fontId="2" fillId="0" borderId="0" xfId="1" applyFont="1" applyBorder="1" applyAlignment="1">
      <alignment wrapText="1"/>
    </xf>
    <xf numFmtId="164" fontId="4" fillId="0" borderId="0" xfId="2" applyNumberFormat="1" applyFont="1" applyBorder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/>
    <xf numFmtId="0" fontId="2" fillId="0" borderId="0" xfId="1" applyFont="1" applyBorder="1" applyAlignment="1"/>
    <xf numFmtId="0" fontId="4" fillId="0" borderId="1" xfId="1" applyFont="1" applyBorder="1" applyAlignment="1"/>
    <xf numFmtId="165" fontId="2" fillId="0" borderId="2" xfId="1" applyNumberFormat="1" applyFont="1" applyBorder="1" applyAlignment="1" applyProtection="1">
      <alignment horizontal="center" vertical="center"/>
      <protection locked="0"/>
    </xf>
    <xf numFmtId="164" fontId="2" fillId="0" borderId="0" xfId="2" applyNumberFormat="1" applyFont="1" applyBorder="1" applyAlignment="1">
      <alignment horizontal="center"/>
    </xf>
    <xf numFmtId="0" fontId="1" fillId="0" borderId="0" xfId="1" applyFont="1"/>
    <xf numFmtId="0" fontId="2" fillId="0" borderId="0" xfId="1" applyFont="1" applyBorder="1"/>
    <xf numFmtId="0" fontId="2" fillId="0" borderId="0" xfId="1" applyFont="1" applyBorder="1" applyAlignment="1">
      <alignment horizontal="center" wrapText="1"/>
    </xf>
    <xf numFmtId="164" fontId="4" fillId="0" borderId="0" xfId="2" applyNumberFormat="1" applyFont="1"/>
    <xf numFmtId="0" fontId="6" fillId="0" borderId="0" xfId="1" applyFont="1"/>
    <xf numFmtId="0" fontId="6" fillId="0" borderId="0" xfId="1" applyFont="1" applyBorder="1"/>
    <xf numFmtId="164" fontId="6" fillId="0" borderId="0" xfId="2" applyNumberFormat="1" applyFont="1"/>
    <xf numFmtId="164" fontId="3" fillId="0" borderId="0" xfId="2" applyNumberFormat="1" applyFont="1"/>
    <xf numFmtId="0" fontId="2" fillId="0" borderId="0" xfId="1" applyFont="1" applyBorder="1" applyAlignment="1">
      <alignment horizontal="left"/>
    </xf>
    <xf numFmtId="0" fontId="4" fillId="0" borderId="0" xfId="1" applyNumberFormat="1" applyFont="1" applyBorder="1" applyAlignment="1">
      <alignment horizont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right" vertical="center" wrapText="1"/>
    </xf>
    <xf numFmtId="0" fontId="4" fillId="0" borderId="0" xfId="1" applyFont="1" applyAlignment="1">
      <alignment wrapText="1"/>
    </xf>
    <xf numFmtId="0" fontId="2" fillId="0" borderId="0" xfId="1" quotePrefix="1" applyFont="1" applyBorder="1" applyAlignment="1">
      <alignment vertical="center"/>
    </xf>
    <xf numFmtId="15" fontId="4" fillId="0" borderId="0" xfId="1" applyNumberFormat="1" applyFont="1" applyBorder="1" applyAlignment="1">
      <alignment horizontal="center"/>
    </xf>
    <xf numFmtId="164" fontId="2" fillId="0" borderId="0" xfId="2" applyNumberFormat="1" applyFont="1" applyBorder="1"/>
    <xf numFmtId="0" fontId="4" fillId="0" borderId="0" xfId="1" applyFont="1" applyBorder="1" applyAlignment="1">
      <alignment horizontal="right"/>
    </xf>
    <xf numFmtId="0" fontId="2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horizontal="left" wrapText="1"/>
    </xf>
    <xf numFmtId="0" fontId="2" fillId="2" borderId="0" xfId="1" quotePrefix="1" applyFont="1" applyFill="1" applyBorder="1" applyAlignment="1">
      <alignment vertical="center" wrapText="1"/>
    </xf>
    <xf numFmtId="0" fontId="2" fillId="0" borderId="0" xfId="1" applyFont="1" applyBorder="1" applyAlignment="1">
      <alignment horizontal="center"/>
    </xf>
    <xf numFmtId="0" fontId="3" fillId="0" borderId="0" xfId="1" applyFont="1"/>
    <xf numFmtId="0" fontId="8" fillId="0" borderId="0" xfId="1" applyFont="1" applyBorder="1" applyAlignment="1">
      <alignment horizontal="left"/>
    </xf>
    <xf numFmtId="0" fontId="8" fillId="0" borderId="1" xfId="1" applyFont="1" applyBorder="1" applyAlignment="1">
      <alignment horizontal="left"/>
    </xf>
    <xf numFmtId="9" fontId="8" fillId="0" borderId="2" xfId="1" applyNumberFormat="1" applyFont="1" applyBorder="1" applyAlignment="1">
      <alignment horizontal="left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vertical="center"/>
    </xf>
    <xf numFmtId="0" fontId="2" fillId="0" borderId="0" xfId="1" applyFont="1" applyBorder="1" applyAlignment="1" applyProtection="1">
      <alignment vertical="top" wrapText="1"/>
      <protection locked="0"/>
    </xf>
    <xf numFmtId="0" fontId="3" fillId="0" borderId="0" xfId="1" applyFont="1" applyBorder="1"/>
    <xf numFmtId="0" fontId="2" fillId="0" borderId="2" xfId="1" applyFont="1" applyBorder="1" applyAlignment="1">
      <alignment horizontal="center" vertical="center" wrapText="1"/>
    </xf>
    <xf numFmtId="15" fontId="2" fillId="0" borderId="5" xfId="1" applyNumberFormat="1" applyFont="1" applyBorder="1" applyAlignment="1">
      <alignment horizontal="center" vertical="center" wrapText="1"/>
    </xf>
    <xf numFmtId="0" fontId="2" fillId="0" borderId="0" xfId="1" applyFont="1" applyBorder="1" applyAlignment="1" applyProtection="1">
      <alignment horizontal="center" wrapText="1"/>
      <protection locked="0"/>
    </xf>
    <xf numFmtId="0" fontId="3" fillId="0" borderId="0" xfId="1" applyFont="1" applyAlignment="1">
      <alignment horizontal="left"/>
    </xf>
    <xf numFmtId="0" fontId="2" fillId="0" borderId="0" xfId="1" applyFont="1" applyBorder="1" applyAlignment="1">
      <alignment horizontal="right" vertical="center"/>
    </xf>
    <xf numFmtId="0" fontId="8" fillId="0" borderId="1" xfId="1" applyFont="1" applyBorder="1" applyAlignment="1">
      <alignment horizontal="left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center" textRotation="255"/>
    </xf>
    <xf numFmtId="0" fontId="4" fillId="0" borderId="0" xfId="1" applyFont="1" applyBorder="1" applyAlignment="1">
      <alignment horizontal="right"/>
    </xf>
    <xf numFmtId="0" fontId="2" fillId="0" borderId="2" xfId="1" applyFont="1" applyBorder="1" applyAlignment="1" applyProtection="1">
      <alignment horizontal="center" vertical="center"/>
      <protection locked="0"/>
    </xf>
    <xf numFmtId="0" fontId="2" fillId="0" borderId="0" xfId="1" applyFont="1" applyBorder="1" applyAlignment="1">
      <alignment horizontal="left" wrapText="1"/>
    </xf>
    <xf numFmtId="0" fontId="4" fillId="0" borderId="0" xfId="1" applyFont="1" applyBorder="1" applyAlignment="1">
      <alignment horizontal="left"/>
    </xf>
    <xf numFmtId="0" fontId="0" fillId="0" borderId="10" xfId="0" applyBorder="1" applyAlignment="1">
      <alignment horizontal="center" vertical="center"/>
    </xf>
    <xf numFmtId="0" fontId="0" fillId="0" borderId="0" xfId="0" applyAlignment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0" xfId="0" applyBorder="1"/>
    <xf numFmtId="14" fontId="4" fillId="0" borderId="0" xfId="1" applyNumberFormat="1" applyFont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15" fontId="2" fillId="0" borderId="0" xfId="1" applyNumberFormat="1" applyFont="1" applyBorder="1" applyAlignment="1">
      <alignment horizontal="center" vertical="center" wrapText="1"/>
    </xf>
    <xf numFmtId="165" fontId="2" fillId="0" borderId="0" xfId="1" applyNumberFormat="1" applyFont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2" xfId="1" applyFont="1" applyBorder="1" applyAlignment="1" applyProtection="1">
      <alignment horizontal="center" vertical="center"/>
      <protection locked="0"/>
    </xf>
    <xf numFmtId="0" fontId="2" fillId="0" borderId="0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left"/>
    </xf>
    <xf numFmtId="0" fontId="2" fillId="0" borderId="7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2" fillId="0" borderId="7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9" fontId="2" fillId="0" borderId="7" xfId="1" applyNumberFormat="1" applyFont="1" applyBorder="1" applyAlignment="1">
      <alignment horizontal="center" vertical="center" wrapText="1"/>
    </xf>
    <xf numFmtId="14" fontId="4" fillId="0" borderId="1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/>
    </xf>
    <xf numFmtId="0" fontId="16" fillId="0" borderId="0" xfId="0" applyFont="1" applyFill="1"/>
    <xf numFmtId="166" fontId="16" fillId="0" borderId="0" xfId="0" applyNumberFormat="1" applyFont="1" applyFill="1"/>
    <xf numFmtId="167" fontId="16" fillId="0" borderId="0" xfId="0" applyNumberFormat="1" applyFont="1" applyFill="1"/>
    <xf numFmtId="167" fontId="16" fillId="0" borderId="0" xfId="0" applyNumberFormat="1" applyFont="1"/>
    <xf numFmtId="168" fontId="16" fillId="0" borderId="0" xfId="0" applyNumberFormat="1" applyFont="1"/>
    <xf numFmtId="0" fontId="16" fillId="0" borderId="0" xfId="0" applyFont="1" applyFill="1" applyAlignment="1">
      <alignment horizontal="center"/>
    </xf>
    <xf numFmtId="0" fontId="16" fillId="0" borderId="0" xfId="0" applyFont="1"/>
    <xf numFmtId="0" fontId="17" fillId="0" borderId="0" xfId="0" applyFont="1" applyFill="1" applyAlignment="1">
      <alignment horizontal="center"/>
    </xf>
    <xf numFmtId="164" fontId="16" fillId="0" borderId="0" xfId="2" applyNumberFormat="1" applyFont="1"/>
    <xf numFmtId="0" fontId="18" fillId="0" borderId="0" xfId="0" applyFont="1" applyFill="1"/>
    <xf numFmtId="166" fontId="18" fillId="0" borderId="0" xfId="0" applyNumberFormat="1" applyFont="1" applyFill="1"/>
    <xf numFmtId="169" fontId="18" fillId="0" borderId="0" xfId="0" applyNumberFormat="1" applyFont="1" applyFill="1"/>
    <xf numFmtId="167" fontId="18" fillId="3" borderId="23" xfId="2" applyNumberFormat="1" applyFont="1" applyFill="1" applyBorder="1"/>
    <xf numFmtId="0" fontId="18" fillId="3" borderId="23" xfId="0" applyFont="1" applyFill="1" applyBorder="1" applyAlignment="1">
      <alignment horizontal="center"/>
    </xf>
    <xf numFmtId="3" fontId="16" fillId="0" borderId="0" xfId="2" applyNumberFormat="1" applyFont="1" applyFill="1" applyBorder="1"/>
    <xf numFmtId="3" fontId="16" fillId="0" borderId="22" xfId="2" applyNumberFormat="1" applyFont="1" applyFill="1" applyBorder="1"/>
    <xf numFmtId="3" fontId="16" fillId="0" borderId="24" xfId="0" applyNumberFormat="1" applyFont="1" applyFill="1" applyBorder="1"/>
    <xf numFmtId="3" fontId="16" fillId="0" borderId="24" xfId="2" applyNumberFormat="1" applyFont="1" applyFill="1" applyBorder="1"/>
    <xf numFmtId="41" fontId="16" fillId="0" borderId="22" xfId="2" applyNumberFormat="1" applyFont="1" applyFill="1" applyBorder="1"/>
    <xf numFmtId="41" fontId="16" fillId="0" borderId="22" xfId="0" applyNumberFormat="1" applyFont="1" applyFill="1" applyBorder="1"/>
    <xf numFmtId="164" fontId="16" fillId="0" borderId="24" xfId="2" applyNumberFormat="1" applyFont="1" applyFill="1" applyBorder="1"/>
    <xf numFmtId="164" fontId="16" fillId="0" borderId="25" xfId="2" applyNumberFormat="1" applyFont="1" applyFill="1" applyBorder="1"/>
    <xf numFmtId="0" fontId="16" fillId="0" borderId="24" xfId="0" applyFont="1" applyFill="1" applyBorder="1" applyAlignment="1">
      <alignment horizontal="center"/>
    </xf>
    <xf numFmtId="0" fontId="16" fillId="0" borderId="24" xfId="0" applyFont="1" applyFill="1" applyBorder="1"/>
    <xf numFmtId="167" fontId="18" fillId="4" borderId="26" xfId="2" applyNumberFormat="1" applyFont="1" applyFill="1" applyBorder="1"/>
    <xf numFmtId="43" fontId="16" fillId="4" borderId="26" xfId="2" applyFont="1" applyFill="1" applyBorder="1"/>
    <xf numFmtId="0" fontId="18" fillId="4" borderId="26" xfId="0" applyFont="1" applyFill="1" applyBorder="1"/>
    <xf numFmtId="0" fontId="18" fillId="4" borderId="26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167" fontId="18" fillId="0" borderId="24" xfId="2" applyNumberFormat="1" applyFont="1" applyFill="1" applyBorder="1"/>
    <xf numFmtId="167" fontId="16" fillId="0" borderId="24" xfId="0" applyNumberFormat="1" applyFont="1" applyFill="1" applyBorder="1"/>
    <xf numFmtId="164" fontId="16" fillId="0" borderId="24" xfId="2" applyNumberFormat="1" applyFont="1" applyFill="1" applyBorder="1" applyAlignment="1">
      <alignment horizontal="center"/>
    </xf>
    <xf numFmtId="0" fontId="18" fillId="0" borderId="24" xfId="0" applyFont="1" applyFill="1" applyBorder="1"/>
    <xf numFmtId="0" fontId="18" fillId="0" borderId="24" xfId="0" applyFont="1" applyFill="1" applyBorder="1" applyAlignment="1">
      <alignment horizontal="center"/>
    </xf>
    <xf numFmtId="0" fontId="16" fillId="0" borderId="0" xfId="0" applyFont="1" applyFill="1" applyAlignment="1">
      <alignment vertical="center"/>
    </xf>
    <xf numFmtId="166" fontId="16" fillId="0" borderId="0" xfId="0" applyNumberFormat="1" applyFont="1" applyFill="1" applyAlignment="1">
      <alignment vertical="center"/>
    </xf>
    <xf numFmtId="167" fontId="16" fillId="0" borderId="0" xfId="0" applyNumberFormat="1" applyFont="1" applyFill="1" applyAlignment="1">
      <alignment vertical="center"/>
    </xf>
    <xf numFmtId="167" fontId="18" fillId="0" borderId="24" xfId="2" applyNumberFormat="1" applyFont="1" applyFill="1" applyBorder="1" applyAlignment="1">
      <alignment vertical="center"/>
    </xf>
    <xf numFmtId="164" fontId="16" fillId="0" borderId="24" xfId="2" applyNumberFormat="1" applyFont="1" applyFill="1" applyBorder="1" applyAlignment="1">
      <alignment vertical="center"/>
    </xf>
    <xf numFmtId="43" fontId="16" fillId="0" borderId="24" xfId="2" applyFont="1" applyFill="1" applyBorder="1" applyAlignment="1">
      <alignment vertical="center"/>
    </xf>
    <xf numFmtId="1" fontId="16" fillId="0" borderId="24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13" fillId="0" borderId="24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167" fontId="18" fillId="4" borderId="26" xfId="2" applyNumberFormat="1" applyFont="1" applyFill="1" applyBorder="1" applyAlignment="1">
      <alignment vertical="center"/>
    </xf>
    <xf numFmtId="43" fontId="16" fillId="4" borderId="26" xfId="2" applyFont="1" applyFill="1" applyBorder="1" applyAlignment="1">
      <alignment vertical="center"/>
    </xf>
    <xf numFmtId="0" fontId="18" fillId="4" borderId="26" xfId="0" applyFont="1" applyFill="1" applyBorder="1" applyAlignment="1">
      <alignment vertical="center" wrapText="1"/>
    </xf>
    <xf numFmtId="0" fontId="18" fillId="4" borderId="26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7" fontId="16" fillId="0" borderId="1" xfId="0" applyNumberFormat="1" applyFont="1" applyBorder="1"/>
    <xf numFmtId="168" fontId="16" fillId="0" borderId="1" xfId="0" applyNumberFormat="1" applyFont="1" applyBorder="1"/>
    <xf numFmtId="0" fontId="16" fillId="0" borderId="1" xfId="0" applyFont="1" applyFill="1" applyBorder="1" applyAlignment="1">
      <alignment horizontal="center"/>
    </xf>
    <xf numFmtId="0" fontId="16" fillId="0" borderId="1" xfId="0" applyFont="1" applyBorder="1"/>
    <xf numFmtId="167" fontId="19" fillId="5" borderId="4" xfId="0" applyNumberFormat="1" applyFont="1" applyFill="1" applyBorder="1" applyAlignment="1">
      <alignment horizontal="center" vertical="center"/>
    </xf>
    <xf numFmtId="167" fontId="19" fillId="5" borderId="2" xfId="0" applyNumberFormat="1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167" fontId="16" fillId="0" borderId="0" xfId="0" applyNumberFormat="1" applyFont="1" applyAlignment="1">
      <alignment vertical="center"/>
    </xf>
    <xf numFmtId="168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166" fontId="16" fillId="0" borderId="0" xfId="0" applyNumberFormat="1" applyFont="1" applyFill="1" applyBorder="1" applyAlignment="1">
      <alignment vertical="center"/>
    </xf>
    <xf numFmtId="167" fontId="16" fillId="0" borderId="0" xfId="0" applyNumberFormat="1" applyFont="1" applyFill="1" applyBorder="1" applyAlignment="1">
      <alignment vertical="center"/>
    </xf>
    <xf numFmtId="167" fontId="16" fillId="0" borderId="0" xfId="0" applyNumberFormat="1" applyFont="1" applyBorder="1" applyAlignment="1">
      <alignment vertical="center"/>
    </xf>
    <xf numFmtId="164" fontId="16" fillId="0" borderId="0" xfId="2" applyNumberFormat="1" applyFont="1" applyBorder="1" applyAlignment="1">
      <alignment vertical="center"/>
    </xf>
    <xf numFmtId="168" fontId="16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166" fontId="18" fillId="0" borderId="0" xfId="0" applyNumberFormat="1" applyFont="1" applyFill="1" applyAlignment="1">
      <alignment vertical="center"/>
    </xf>
    <xf numFmtId="167" fontId="18" fillId="0" borderId="0" xfId="0" applyNumberFormat="1" applyFont="1" applyFill="1" applyAlignment="1">
      <alignment vertical="center"/>
    </xf>
    <xf numFmtId="164" fontId="18" fillId="3" borderId="23" xfId="2" applyNumberFormat="1" applyFont="1" applyFill="1" applyBorder="1" applyAlignment="1">
      <alignment vertical="center"/>
    </xf>
    <xf numFmtId="167" fontId="18" fillId="3" borderId="27" xfId="2" applyNumberFormat="1" applyFont="1" applyFill="1" applyBorder="1" applyAlignment="1">
      <alignment vertical="center"/>
    </xf>
    <xf numFmtId="0" fontId="18" fillId="3" borderId="27" xfId="0" applyFont="1" applyFill="1" applyBorder="1" applyAlignment="1">
      <alignment vertical="center"/>
    </xf>
    <xf numFmtId="0" fontId="18" fillId="3" borderId="27" xfId="0" applyFont="1" applyFill="1" applyBorder="1" applyAlignment="1">
      <alignment horizontal="center" vertical="center"/>
    </xf>
    <xf numFmtId="0" fontId="18" fillId="3" borderId="28" xfId="0" applyFont="1" applyFill="1" applyBorder="1" applyAlignment="1">
      <alignment vertical="center"/>
    </xf>
    <xf numFmtId="167" fontId="16" fillId="0" borderId="25" xfId="2" applyNumberFormat="1" applyFont="1" applyFill="1" applyBorder="1"/>
    <xf numFmtId="0" fontId="16" fillId="0" borderId="24" xfId="2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0" fontId="16" fillId="0" borderId="25" xfId="0" applyFont="1" applyFill="1" applyBorder="1"/>
    <xf numFmtId="0" fontId="16" fillId="0" borderId="25" xfId="0" applyFont="1" applyFill="1" applyBorder="1" applyAlignment="1">
      <alignment horizontal="center"/>
    </xf>
    <xf numFmtId="0" fontId="22" fillId="4" borderId="2" xfId="0" applyFont="1" applyFill="1" applyBorder="1" applyAlignment="1">
      <alignment vertical="center" wrapText="1"/>
    </xf>
    <xf numFmtId="0" fontId="18" fillId="4" borderId="2" xfId="0" applyFont="1" applyFill="1" applyBorder="1" applyAlignment="1">
      <alignment horizontal="center" vertical="center"/>
    </xf>
    <xf numFmtId="43" fontId="16" fillId="4" borderId="26" xfId="2" applyFont="1" applyFill="1" applyBorder="1" applyAlignment="1"/>
    <xf numFmtId="0" fontId="16" fillId="0" borderId="29" xfId="0" applyFont="1" applyFill="1" applyBorder="1" applyAlignment="1">
      <alignment horizontal="center"/>
    </xf>
    <xf numFmtId="167" fontId="16" fillId="0" borderId="1" xfId="0" applyNumberFormat="1" applyFont="1" applyBorder="1" applyAlignment="1">
      <alignment vertical="center"/>
    </xf>
    <xf numFmtId="168" fontId="16" fillId="0" borderId="1" xfId="0" applyNumberFormat="1" applyFont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16" fillId="0" borderId="0" xfId="0" applyFont="1" applyFill="1" applyAlignment="1"/>
    <xf numFmtId="0" fontId="16" fillId="0" borderId="0" xfId="0" applyFont="1" applyFill="1" applyBorder="1"/>
    <xf numFmtId="166" fontId="16" fillId="0" borderId="0" xfId="0" applyNumberFormat="1" applyFont="1" applyFill="1" applyBorder="1"/>
    <xf numFmtId="167" fontId="16" fillId="0" borderId="0" xfId="0" applyNumberFormat="1" applyFont="1" applyFill="1" applyBorder="1"/>
    <xf numFmtId="167" fontId="16" fillId="0" borderId="0" xfId="0" applyNumberFormat="1" applyFont="1" applyBorder="1"/>
    <xf numFmtId="168" fontId="16" fillId="0" borderId="0" xfId="0" applyNumberFormat="1" applyFont="1" applyBorder="1"/>
    <xf numFmtId="0" fontId="16" fillId="0" borderId="0" xfId="0" applyFont="1" applyFill="1" applyBorder="1" applyAlignment="1"/>
    <xf numFmtId="0" fontId="16" fillId="0" borderId="0" xfId="0" applyFont="1" applyBorder="1"/>
    <xf numFmtId="0" fontId="18" fillId="0" borderId="0" xfId="0" applyFont="1" applyFill="1" applyBorder="1" applyAlignment="1">
      <alignment horizontal="center"/>
    </xf>
    <xf numFmtId="168" fontId="18" fillId="0" borderId="0" xfId="0" applyNumberFormat="1" applyFont="1" applyBorder="1"/>
    <xf numFmtId="167" fontId="18" fillId="0" borderId="0" xfId="0" applyNumberFormat="1" applyFont="1" applyFill="1"/>
    <xf numFmtId="167" fontId="18" fillId="3" borderId="27" xfId="2" applyNumberFormat="1" applyFont="1" applyFill="1" applyBorder="1"/>
    <xf numFmtId="0" fontId="18" fillId="3" borderId="27" xfId="0" applyFont="1" applyFill="1" applyBorder="1" applyAlignment="1"/>
    <xf numFmtId="0" fontId="18" fillId="3" borderId="30" xfId="0" applyFont="1" applyFill="1" applyBorder="1"/>
    <xf numFmtId="0" fontId="16" fillId="0" borderId="1" xfId="0" applyFont="1" applyFill="1" applyBorder="1" applyAlignment="1"/>
    <xf numFmtId="167" fontId="19" fillId="5" borderId="4" xfId="0" applyNumberFormat="1" applyFont="1" applyFill="1" applyBorder="1" applyAlignment="1">
      <alignment horizontal="center"/>
    </xf>
    <xf numFmtId="167" fontId="19" fillId="5" borderId="2" xfId="0" applyNumberFormat="1" applyFont="1" applyFill="1" applyBorder="1" applyAlignment="1">
      <alignment horizontal="center"/>
    </xf>
    <xf numFmtId="0" fontId="19" fillId="5" borderId="2" xfId="0" applyFont="1" applyFill="1" applyBorder="1" applyAlignment="1">
      <alignment horizontal="center" wrapText="1"/>
    </xf>
    <xf numFmtId="0" fontId="23" fillId="5" borderId="2" xfId="0" applyFont="1" applyFill="1" applyBorder="1" applyAlignment="1"/>
    <xf numFmtId="0" fontId="19" fillId="5" borderId="2" xfId="0" applyFont="1" applyFill="1" applyBorder="1" applyAlignment="1">
      <alignment horizontal="center"/>
    </xf>
    <xf numFmtId="0" fontId="13" fillId="0" borderId="0" xfId="0" applyFont="1" applyAlignment="1">
      <alignment vertical="center"/>
    </xf>
    <xf numFmtId="0" fontId="18" fillId="3" borderId="31" xfId="0" applyFont="1" applyFill="1" applyBorder="1"/>
    <xf numFmtId="167" fontId="16" fillId="0" borderId="22" xfId="2" applyNumberFormat="1" applyFont="1" applyFill="1" applyBorder="1"/>
    <xf numFmtId="167" fontId="16" fillId="0" borderId="22" xfId="0" applyNumberFormat="1" applyFont="1" applyFill="1" applyBorder="1"/>
    <xf numFmtId="164" fontId="16" fillId="0" borderId="32" xfId="2" applyNumberFormat="1" applyFont="1" applyFill="1" applyBorder="1"/>
    <xf numFmtId="0" fontId="16" fillId="0" borderId="32" xfId="2" applyNumberFormat="1" applyFont="1" applyFill="1" applyBorder="1" applyAlignment="1">
      <alignment horizontal="center"/>
    </xf>
    <xf numFmtId="0" fontId="16" fillId="0" borderId="32" xfId="0" applyFont="1" applyFill="1" applyBorder="1"/>
    <xf numFmtId="0" fontId="16" fillId="0" borderId="32" xfId="0" applyFont="1" applyFill="1" applyBorder="1" applyAlignment="1">
      <alignment horizontal="center"/>
    </xf>
    <xf numFmtId="0" fontId="16" fillId="0" borderId="33" xfId="0" applyFont="1" applyFill="1" applyBorder="1"/>
    <xf numFmtId="0" fontId="16" fillId="0" borderId="33" xfId="0" applyFont="1" applyFill="1" applyBorder="1" applyAlignment="1">
      <alignment horizontal="center"/>
    </xf>
    <xf numFmtId="0" fontId="16" fillId="4" borderId="2" xfId="0" applyFont="1" applyFill="1" applyBorder="1" applyAlignment="1">
      <alignment vertical="center" wrapText="1"/>
    </xf>
    <xf numFmtId="0" fontId="12" fillId="0" borderId="0" xfId="0" applyFont="1" applyAlignment="1">
      <alignment horizontal="left"/>
    </xf>
    <xf numFmtId="0" fontId="2" fillId="0" borderId="1" xfId="1" applyFont="1" applyBorder="1" applyAlignment="1">
      <alignment horizontal="center" wrapText="1"/>
    </xf>
    <xf numFmtId="14" fontId="4" fillId="0" borderId="1" xfId="1" applyNumberFormat="1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8" fillId="0" borderId="0" xfId="1" applyFont="1" applyBorder="1" applyAlignment="1">
      <alignment horizontal="left"/>
    </xf>
    <xf numFmtId="0" fontId="2" fillId="0" borderId="0" xfId="1" applyFont="1" applyBorder="1" applyAlignment="1">
      <alignment horizontal="left"/>
    </xf>
    <xf numFmtId="0" fontId="2" fillId="0" borderId="0" xfId="1" applyFont="1" applyBorder="1" applyAlignment="1">
      <alignment horizontal="right" vertical="center"/>
    </xf>
    <xf numFmtId="0" fontId="11" fillId="0" borderId="0" xfId="1" applyFont="1" applyBorder="1" applyAlignment="1">
      <alignment horizontal="left"/>
    </xf>
    <xf numFmtId="0" fontId="2" fillId="0" borderId="5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center"/>
    </xf>
    <xf numFmtId="0" fontId="2" fillId="0" borderId="21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wrapText="1"/>
    </xf>
    <xf numFmtId="0" fontId="14" fillId="0" borderId="0" xfId="1" applyFont="1" applyBorder="1" applyAlignment="1">
      <alignment horizontal="left"/>
    </xf>
    <xf numFmtId="0" fontId="2" fillId="0" borderId="0" xfId="1" applyFont="1" applyBorder="1" applyAlignment="1">
      <alignment horizontal="center" textRotation="255"/>
    </xf>
    <xf numFmtId="0" fontId="4" fillId="0" borderId="0" xfId="1" applyFont="1" applyBorder="1" applyAlignment="1">
      <alignment horizontal="right"/>
    </xf>
    <xf numFmtId="0" fontId="4" fillId="0" borderId="2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 applyProtection="1">
      <alignment horizontal="center" vertical="center"/>
      <protection locked="0"/>
    </xf>
    <xf numFmtId="164" fontId="8" fillId="0" borderId="0" xfId="2" applyNumberFormat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/>
    </xf>
    <xf numFmtId="0" fontId="2" fillId="0" borderId="2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left"/>
    </xf>
    <xf numFmtId="0" fontId="2" fillId="0" borderId="0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left" wrapText="1"/>
    </xf>
    <xf numFmtId="0" fontId="4" fillId="0" borderId="1" xfId="1" applyFont="1" applyBorder="1" applyAlignment="1">
      <alignment horizontal="left" wrapText="1"/>
    </xf>
    <xf numFmtId="0" fontId="2" fillId="0" borderId="5" xfId="1" applyNumberFormat="1" applyFont="1" applyBorder="1" applyAlignment="1">
      <alignment horizontal="left" vertical="center" wrapText="1"/>
    </xf>
    <xf numFmtId="0" fontId="2" fillId="0" borderId="7" xfId="1" applyNumberFormat="1" applyFont="1" applyBorder="1" applyAlignment="1">
      <alignment horizontal="left" vertical="center" wrapText="1"/>
    </xf>
    <xf numFmtId="0" fontId="2" fillId="0" borderId="4" xfId="1" applyNumberFormat="1" applyFont="1" applyBorder="1" applyAlignment="1">
      <alignment horizontal="left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center"/>
    </xf>
    <xf numFmtId="0" fontId="13" fillId="0" borderId="17" xfId="0" applyFont="1" applyFill="1" applyBorder="1" applyAlignment="1">
      <alignment horizontal="center"/>
    </xf>
    <xf numFmtId="0" fontId="13" fillId="0" borderId="18" xfId="0" applyFont="1" applyFill="1" applyBorder="1" applyAlignment="1">
      <alignment horizontal="center"/>
    </xf>
    <xf numFmtId="0" fontId="13" fillId="0" borderId="19" xfId="0" applyFont="1" applyFill="1" applyBorder="1" applyAlignment="1">
      <alignment horizontal="center"/>
    </xf>
    <xf numFmtId="49" fontId="20" fillId="5" borderId="5" xfId="0" applyNumberFormat="1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</cellXfs>
  <cellStyles count="3">
    <cellStyle name="Millares 2" xfId="2"/>
    <cellStyle name="Normal" xfId="0" builtinId="0"/>
    <cellStyle name="Normal_ACT. CAPACI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133350</xdr:rowOff>
    </xdr:from>
    <xdr:to>
      <xdr:col>1</xdr:col>
      <xdr:colOff>2111375</xdr:colOff>
      <xdr:row>7</xdr:row>
      <xdr:rowOff>57150</xdr:rowOff>
    </xdr:to>
    <xdr:pic>
      <xdr:nvPicPr>
        <xdr:cNvPr id="3" name="Imagen 5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2525" y="133350"/>
          <a:ext cx="2111375" cy="10572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0</xdr:rowOff>
    </xdr:from>
    <xdr:to>
      <xdr:col>3</xdr:col>
      <xdr:colOff>1528763</xdr:colOff>
      <xdr:row>7</xdr:row>
      <xdr:rowOff>161925</xdr:rowOff>
    </xdr:to>
    <xdr:pic>
      <xdr:nvPicPr>
        <xdr:cNvPr id="4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0"/>
          <a:ext cx="3481388" cy="1562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0</xdr:rowOff>
    </xdr:from>
    <xdr:to>
      <xdr:col>3</xdr:col>
      <xdr:colOff>214313</xdr:colOff>
      <xdr:row>6</xdr:row>
      <xdr:rowOff>133350</xdr:rowOff>
    </xdr:to>
    <xdr:pic>
      <xdr:nvPicPr>
        <xdr:cNvPr id="2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" y="0"/>
          <a:ext cx="3462338" cy="1543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0</xdr:rowOff>
    </xdr:from>
    <xdr:to>
      <xdr:col>3</xdr:col>
      <xdr:colOff>214313</xdr:colOff>
      <xdr:row>6</xdr:row>
      <xdr:rowOff>133350</xdr:rowOff>
    </xdr:to>
    <xdr:pic>
      <xdr:nvPicPr>
        <xdr:cNvPr id="2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" y="0"/>
          <a:ext cx="3462338" cy="1543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0</xdr:rowOff>
    </xdr:from>
    <xdr:to>
      <xdr:col>3</xdr:col>
      <xdr:colOff>214313</xdr:colOff>
      <xdr:row>6</xdr:row>
      <xdr:rowOff>133350</xdr:rowOff>
    </xdr:to>
    <xdr:pic>
      <xdr:nvPicPr>
        <xdr:cNvPr id="2" name="Imagen 3" descr="C:\Users\isabel.solares\Documents\AdministracionFinanzas\image-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" y="0"/>
          <a:ext cx="3462338" cy="1543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.pulido/Dropbox/IEPC/PRESUPUESTOS/2016/RESUMEN%20detalle%20Presup%202016%2013%20agosto%2020%2025%20hrs%20158%20MD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riana.molina/Desktop/Concluidos/Integrados/1%20TRANSPARENCIA_Integrado/Presupuesto%20Transparencia%202017%202%20Adm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TOTAL GENERALCALEND."/>
      <sheetName val="POR AREA"/>
      <sheetName val="INTEGRAC. D.G."/>
      <sheetName val="Resúmen D.G."/>
      <sheetName val="Inclusión"/>
      <sheetName val="ISO"/>
      <sheetName val="Cursos Capac"/>
      <sheetName val="ADMON"/>
      <sheetName val="INTEGRAC. CAPAC"/>
      <sheetName val="CONCEN CAPAC"/>
      <sheetName val="Plataf Educ"/>
      <sheetName val="Serv Social"/>
      <sheetName val="Capacit"/>
      <sheetName val="Ciclo del Cine"/>
      <sheetName val="Debate"/>
      <sheetName val="Cedel "/>
      <sheetName val="Fest Valores"/>
      <sheetName val="Ahorro Mat Ecolog"/>
      <sheetName val="Fest Papirolas"/>
      <sheetName val="Capac Interna"/>
      <sheetName val="FIL"/>
      <sheetName val="Concurso Cuento Inf"/>
      <sheetName val="Concurso Juegos Inter"/>
      <sheetName val="Concurso de Video"/>
      <sheetName val="Concurso de Proyectos de EC"/>
      <sheetName val="Elecc. Escolar "/>
      <sheetName val="Democracia Infantil"/>
      <sheetName val="Congreso Infantil "/>
      <sheetName val="Educar P Democ"/>
      <sheetName val="Mat Ed Civ"/>
      <sheetName val="Investig"/>
      <sheetName val="INTEGRAC. INFORMATICA"/>
      <sheetName val="CONC INFORM"/>
      <sheetName val="Socializ Urna Externo"/>
      <sheetName val="Socializ. Urna Local"/>
      <sheetName val="Infraest de Tec ( Licenc )"/>
      <sheetName val="Desarr Aplic"/>
      <sheetName val="Soporte Téc"/>
      <sheetName val="INTEGRAC. JURIDICO"/>
      <sheetName val="Gestión y Tra"/>
      <sheetName val="INTEGRAC. ORGANIZ"/>
      <sheetName val="CONCEN ORG "/>
      <sheetName val="ESTAD ELECT"/>
      <sheetName val="Evaluac y Seg"/>
      <sheetName val="Sidicog"/>
      <sheetName val="Cartog"/>
      <sheetName val="Acond Bodega"/>
      <sheetName val="REHAMEr"/>
      <sheetName val="lOGISTICA"/>
      <sheetName val="INTEGRAC. COMUNIC. SOCIAL"/>
      <sheetName val="RESUMEN COMUN.SOC"/>
      <sheetName val="Cobert. y Difusion act"/>
      <sheetName val="Produc. Audiovis"/>
      <sheetName val="Prensa y Dif. Web"/>
      <sheetName val="Monitoreo"/>
      <sheetName val="Atn Medios"/>
      <sheetName val="INTEGRAC. PARTIC. CIUDAD"/>
      <sheetName val="RESUMEN PART CIUD"/>
      <sheetName val="Tablero Elect"/>
      <sheetName val="Dipl Virtual"/>
      <sheetName val="Regl Tipo Partic"/>
      <sheetName val="Figuras Democ"/>
      <sheetName val="Con Todo Vs Lodo"/>
      <sheetName val="Observ de la PC"/>
      <sheetName val="Caja de Hmtas"/>
      <sheetName val="Incub ONGs"/>
      <sheetName val="Capsulas"/>
      <sheetName val="Vinculac OSCs"/>
      <sheetName val="Big Date"/>
      <sheetName val="Facilit"/>
      <sheetName val="Incub Juv"/>
      <sheetName val="Incub Femenil"/>
      <sheetName val="Concurso La DEmocrac"/>
      <sheetName val="Ensayo Sobre Femin"/>
      <sheetName val="5o Foro"/>
      <sheetName val="Conf Magist"/>
      <sheetName val="part mas alla"/>
      <sheetName val="redes sociales"/>
      <sheetName val="INTEGRAC. SRIA. TECNICA"/>
      <sheetName val="Agenda Comis"/>
      <sheetName val="INTEGRAC. TRANSP"/>
      <sheetName val="RESUMEN TRANSP"/>
      <sheetName val="Acceso a la Inf"/>
      <sheetName val="Internet"/>
      <sheetName val="Promoc y Vinc"/>
      <sheetName val="INTEGRAC. UNIDAD EDIT."/>
      <sheetName val="CONCENTRADO UNIDAD EDIT."/>
      <sheetName val="Ediciones y Public."/>
      <sheetName val="Dif, Prom y Dist Pdtos Edit"/>
      <sheetName val="Produc. Gráfica"/>
      <sheetName val="INTEGRAC. PRERROGATIVAS"/>
      <sheetName val="CONCENT PRERR"/>
      <sheetName val="Prerrog Part"/>
      <sheetName val="Inv Mat Debat"/>
      <sheetName val="Inclus"/>
      <sheetName val="INTEGRAC. FISCALIZAC."/>
      <sheetName val="FISCALIZ2012"/>
      <sheetName val="INTEGRAC. CONTRALORIA"/>
      <sheetName val="Conc CONTRALORIA"/>
      <sheetName val="Fiscaliz 2015"/>
      <sheetName val="Fiscaliz 2016"/>
      <sheetName val="Depurac Padrón"/>
      <sheetName val="Declarac patrim"/>
      <sheetName val="Quejas y Denunc"/>
      <sheetName val="5TO. FORO"/>
    </sheetNames>
    <sheetDataSet>
      <sheetData sheetId="0" refreshError="1"/>
      <sheetData sheetId="1" refreshError="1">
        <row r="2">
          <cell r="B2" t="str">
            <v>INSTITUTO ELECTORAL Y DE PARTICIPACIÓN CIUDADANA DEL ESTADO DE JALISCO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tilla de Personal"/>
      <sheetName val="Acceso"/>
      <sheetName val="Comité"/>
      <sheetName val="PNT"/>
      <sheetName val="Capacitación"/>
      <sheetName val="Acceso 1"/>
      <sheetName val="Comité 1"/>
      <sheetName val="PNT 1"/>
      <sheetName val="Capacitación 1"/>
      <sheetName val="Concentr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7">
          <cell r="G17" t="str">
            <v>Transporte</v>
          </cell>
          <cell r="I17">
            <v>3500</v>
          </cell>
        </row>
        <row r="18">
          <cell r="G18" t="str">
            <v>Alimentos</v>
          </cell>
          <cell r="I18">
            <v>3206</v>
          </cell>
        </row>
        <row r="19">
          <cell r="I19">
            <v>2100</v>
          </cell>
        </row>
      </sheetData>
      <sheetData sheetId="8">
        <row r="25">
          <cell r="C25" t="str">
            <v>300 Trípticos</v>
          </cell>
          <cell r="E25">
            <v>600</v>
          </cell>
        </row>
        <row r="26">
          <cell r="C26" t="str">
            <v>20 Carteles</v>
          </cell>
          <cell r="E26">
            <v>1500</v>
          </cell>
        </row>
      </sheetData>
      <sheetData sheetId="9">
        <row r="9">
          <cell r="B9" t="str">
            <v>Acceso a la Información Pública</v>
          </cell>
        </row>
        <row r="10">
          <cell r="B10" t="str">
            <v>Comité de Transparencia</v>
          </cell>
        </row>
        <row r="11">
          <cell r="B11" t="str">
            <v>Plataforma Nacional De Transparenca y Portal de Internet (Apartado Transparencia)</v>
          </cell>
        </row>
        <row r="12">
          <cell r="B12" t="str">
            <v>Programa de Capacitación en Transparencia</v>
          </cell>
          <cell r="E12">
            <v>1600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E33"/>
  <sheetViews>
    <sheetView workbookViewId="0">
      <selection activeCell="D13" sqref="D13"/>
    </sheetView>
  </sheetViews>
  <sheetFormatPr baseColWidth="10" defaultRowHeight="12.75" x14ac:dyDescent="0.2"/>
  <cols>
    <col min="1" max="1" width="16.28515625" customWidth="1"/>
    <col min="2" max="2" width="33" customWidth="1"/>
    <col min="3" max="3" width="12" customWidth="1"/>
    <col min="4" max="4" width="39.85546875" customWidth="1"/>
  </cols>
  <sheetData>
    <row r="9" spans="2:4" x14ac:dyDescent="0.2">
      <c r="B9" s="206" t="s">
        <v>98</v>
      </c>
      <c r="C9" s="206"/>
      <c r="D9" s="206"/>
    </row>
    <row r="10" spans="2:4" ht="13.5" thickBot="1" x14ac:dyDescent="0.25"/>
    <row r="11" spans="2:4" s="56" customFormat="1" ht="36" customHeight="1" thickBot="1" x14ac:dyDescent="0.25">
      <c r="B11" s="55" t="s">
        <v>31</v>
      </c>
      <c r="C11" s="55" t="s">
        <v>32</v>
      </c>
      <c r="D11" s="55" t="s">
        <v>33</v>
      </c>
    </row>
    <row r="12" spans="2:4" ht="21" customHeight="1" x14ac:dyDescent="0.2">
      <c r="B12" s="64" t="s">
        <v>99</v>
      </c>
      <c r="C12" s="66">
        <v>3</v>
      </c>
      <c r="D12" s="65" t="s">
        <v>102</v>
      </c>
    </row>
    <row r="13" spans="2:4" ht="39" customHeight="1" x14ac:dyDescent="0.2">
      <c r="B13" s="65" t="s">
        <v>100</v>
      </c>
      <c r="C13" s="67">
        <v>1</v>
      </c>
      <c r="D13" s="65" t="s">
        <v>103</v>
      </c>
    </row>
    <row r="14" spans="2:4" x14ac:dyDescent="0.2">
      <c r="B14" s="57"/>
      <c r="C14" s="57"/>
      <c r="D14" s="57"/>
    </row>
    <row r="15" spans="2:4" x14ac:dyDescent="0.2">
      <c r="B15" s="57"/>
      <c r="C15" s="57"/>
      <c r="D15" s="57"/>
    </row>
    <row r="16" spans="2:4" x14ac:dyDescent="0.2">
      <c r="B16" s="57"/>
      <c r="C16" s="57"/>
      <c r="D16" s="57"/>
    </row>
    <row r="17" spans="2:5" x14ac:dyDescent="0.2">
      <c r="B17" s="58"/>
      <c r="C17" s="58"/>
      <c r="D17" s="57"/>
    </row>
    <row r="18" spans="2:5" x14ac:dyDescent="0.2">
      <c r="B18" s="58"/>
      <c r="C18" s="58"/>
      <c r="D18" s="57"/>
    </row>
    <row r="19" spans="2:5" x14ac:dyDescent="0.2">
      <c r="B19" s="58"/>
      <c r="C19" s="58"/>
      <c r="D19" s="57"/>
    </row>
    <row r="20" spans="2:5" x14ac:dyDescent="0.2">
      <c r="B20" s="58"/>
      <c r="C20" s="58"/>
      <c r="D20" s="57"/>
    </row>
    <row r="21" spans="2:5" x14ac:dyDescent="0.2">
      <c r="B21" s="58"/>
      <c r="C21" s="58"/>
      <c r="D21" s="57"/>
    </row>
    <row r="22" spans="2:5" x14ac:dyDescent="0.2">
      <c r="B22" s="58"/>
      <c r="C22" s="58"/>
      <c r="D22" s="57"/>
    </row>
    <row r="23" spans="2:5" x14ac:dyDescent="0.2">
      <c r="B23" s="58"/>
      <c r="C23" s="58"/>
      <c r="D23" s="57"/>
    </row>
    <row r="24" spans="2:5" x14ac:dyDescent="0.2">
      <c r="B24" s="58"/>
      <c r="C24" s="58"/>
      <c r="D24" s="57"/>
    </row>
    <row r="25" spans="2:5" x14ac:dyDescent="0.2">
      <c r="B25" s="58"/>
      <c r="C25" s="58"/>
      <c r="D25" s="57"/>
    </row>
    <row r="26" spans="2:5" x14ac:dyDescent="0.2">
      <c r="B26" s="58"/>
      <c r="C26" s="58"/>
      <c r="D26" s="57"/>
    </row>
    <row r="27" spans="2:5" x14ac:dyDescent="0.2">
      <c r="B27" s="58"/>
      <c r="C27" s="58"/>
      <c r="D27" s="57"/>
    </row>
    <row r="29" spans="2:5" x14ac:dyDescent="0.2">
      <c r="C29" s="59"/>
    </row>
    <row r="30" spans="2:5" ht="15" x14ac:dyDescent="0.3">
      <c r="B30" s="53" t="s">
        <v>34</v>
      </c>
      <c r="C30" s="207" t="s">
        <v>22</v>
      </c>
      <c r="D30" s="207"/>
      <c r="E30" s="16"/>
    </row>
    <row r="31" spans="2:5" ht="15" x14ac:dyDescent="0.3">
      <c r="B31" s="54"/>
      <c r="C31" s="53"/>
      <c r="D31" s="53"/>
      <c r="E31" s="16"/>
    </row>
    <row r="32" spans="2:5" ht="15" x14ac:dyDescent="0.3">
      <c r="B32" s="22" t="s">
        <v>0</v>
      </c>
      <c r="C32" s="208" t="s">
        <v>97</v>
      </c>
      <c r="D32" s="208"/>
      <c r="E32" s="23"/>
    </row>
    <row r="33" spans="2:5" ht="15" x14ac:dyDescent="0.3">
      <c r="B33" s="54"/>
      <c r="C33" s="60"/>
      <c r="D33" s="8"/>
      <c r="E33" s="8"/>
    </row>
  </sheetData>
  <mergeCells count="3">
    <mergeCell ref="B9:D9"/>
    <mergeCell ref="C30:D30"/>
    <mergeCell ref="C32:D32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9"/>
  <sheetViews>
    <sheetView tabSelected="1" showWhiteSpace="0" topLeftCell="A13" zoomScale="90" zoomScaleNormal="90" zoomScaleSheetLayoutView="50" zoomScalePageLayoutView="70" workbookViewId="0">
      <selection activeCell="E11" sqref="E11:N11"/>
    </sheetView>
  </sheetViews>
  <sheetFormatPr baseColWidth="10" defaultColWidth="11.42578125" defaultRowHeight="15" x14ac:dyDescent="0.25"/>
  <cols>
    <col min="1" max="1" width="3.140625" style="35" customWidth="1"/>
    <col min="2" max="2" width="11.28515625" style="35" customWidth="1"/>
    <col min="3" max="3" width="19.7109375" style="35" customWidth="1"/>
    <col min="4" max="4" width="23.5703125" style="42" customWidth="1"/>
    <col min="5" max="5" width="11.5703125" style="35" customWidth="1"/>
    <col min="6" max="6" width="19.7109375" style="35" customWidth="1"/>
    <col min="7" max="7" width="11.42578125" style="35" customWidth="1"/>
    <col min="8" max="8" width="14.42578125" style="35" customWidth="1"/>
    <col min="9" max="9" width="11.42578125" style="35" hidden="1" customWidth="1"/>
    <col min="10" max="10" width="13.28515625" style="35" customWidth="1"/>
    <col min="11" max="11" width="17" style="35" customWidth="1"/>
    <col min="12" max="12" width="21.140625" style="35" customWidth="1"/>
    <col min="13" max="13" width="15.42578125" style="35" customWidth="1"/>
    <col min="14" max="14" width="16.140625" style="35" customWidth="1"/>
    <col min="15" max="15" width="13.140625" style="21" customWidth="1"/>
    <col min="16" max="16384" width="11.42578125" style="35"/>
  </cols>
  <sheetData>
    <row r="1" spans="1:17" s="5" customFormat="1" x14ac:dyDescent="0.3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4"/>
      <c r="Q1" s="4"/>
    </row>
    <row r="2" spans="1:17" s="5" customFormat="1" ht="16.5" customHeight="1" x14ac:dyDescent="0.3">
      <c r="A2" s="1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4"/>
    </row>
    <row r="3" spans="1:17" s="5" customFormat="1" x14ac:dyDescent="0.3">
      <c r="A3" s="1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3"/>
      <c r="P3" s="4"/>
      <c r="Q3" s="4"/>
    </row>
    <row r="4" spans="1:17" s="5" customFormat="1" x14ac:dyDescent="0.3">
      <c r="A4" s="1"/>
      <c r="B4" s="1"/>
      <c r="C4" s="1"/>
      <c r="D4" s="2"/>
      <c r="E4" s="1"/>
      <c r="F4" s="209" t="s">
        <v>10</v>
      </c>
      <c r="G4" s="209"/>
      <c r="H4" s="209"/>
      <c r="I4" s="209"/>
      <c r="J4" s="209"/>
      <c r="K4" s="209"/>
      <c r="L4" s="209"/>
      <c r="M4" s="209"/>
      <c r="N4" s="209"/>
      <c r="O4" s="3"/>
      <c r="P4" s="4"/>
      <c r="Q4" s="4"/>
    </row>
    <row r="5" spans="1:17" s="5" customFormat="1" x14ac:dyDescent="0.3">
      <c r="A5" s="1"/>
      <c r="B5" s="1"/>
      <c r="C5" s="1"/>
      <c r="D5" s="2"/>
      <c r="E5" s="1"/>
      <c r="F5" s="209"/>
      <c r="G5" s="209"/>
      <c r="H5" s="209"/>
      <c r="I5" s="209"/>
      <c r="J5" s="209"/>
      <c r="K5" s="209"/>
      <c r="L5" s="209"/>
      <c r="M5" s="209"/>
      <c r="N5" s="209"/>
      <c r="O5" s="3"/>
      <c r="P5" s="4"/>
      <c r="Q5" s="4"/>
    </row>
    <row r="6" spans="1:17" ht="16.5" x14ac:dyDescent="0.3">
      <c r="A6" s="1"/>
      <c r="B6" s="1"/>
      <c r="C6" s="1"/>
      <c r="D6" s="2"/>
      <c r="E6" s="1"/>
      <c r="F6" s="34"/>
      <c r="G6" s="219" t="s">
        <v>13</v>
      </c>
      <c r="H6" s="219"/>
      <c r="I6" s="219"/>
      <c r="J6" s="219"/>
      <c r="K6" s="219"/>
      <c r="L6" s="219"/>
      <c r="M6" s="219"/>
      <c r="N6" s="34"/>
      <c r="O6" s="3"/>
      <c r="P6" s="4"/>
      <c r="Q6" s="4"/>
    </row>
    <row r="7" spans="1:17" ht="15.75" x14ac:dyDescent="0.3">
      <c r="A7" s="1"/>
      <c r="B7" s="1"/>
      <c r="C7" s="1"/>
      <c r="D7" s="2"/>
      <c r="E7" s="1"/>
      <c r="F7" s="34"/>
      <c r="G7" s="34"/>
      <c r="H7" s="34"/>
      <c r="I7" s="34"/>
      <c r="J7" s="34"/>
      <c r="K7" s="34"/>
      <c r="L7" s="34"/>
      <c r="M7" s="34"/>
      <c r="N7" s="34"/>
      <c r="O7" s="3"/>
      <c r="P7" s="4"/>
      <c r="Q7" s="4"/>
    </row>
    <row r="8" spans="1:17" ht="15.75" x14ac:dyDescent="0.3">
      <c r="A8" s="1"/>
      <c r="B8" s="1"/>
      <c r="C8" s="1"/>
      <c r="D8" s="2"/>
      <c r="E8" s="1"/>
      <c r="F8" s="34"/>
      <c r="G8" s="34"/>
      <c r="H8" s="34"/>
      <c r="I8" s="34"/>
      <c r="J8" s="34"/>
      <c r="K8" s="34"/>
      <c r="L8" s="34"/>
      <c r="M8" s="34"/>
      <c r="N8" s="34"/>
      <c r="O8" s="3"/>
      <c r="P8" s="4"/>
      <c r="Q8" s="4"/>
    </row>
    <row r="9" spans="1:17" ht="15.75" x14ac:dyDescent="0.3">
      <c r="B9" s="24"/>
      <c r="C9" s="24"/>
      <c r="D9" s="25" t="s">
        <v>12</v>
      </c>
      <c r="E9" s="210" t="s">
        <v>107</v>
      </c>
      <c r="F9" s="211"/>
      <c r="G9" s="211"/>
      <c r="H9" s="211"/>
      <c r="I9" s="211"/>
      <c r="J9" s="211"/>
      <c r="K9" s="211"/>
      <c r="L9" s="211"/>
      <c r="M9" s="211"/>
      <c r="N9" s="211"/>
      <c r="O9" s="7"/>
      <c r="P9" s="4"/>
      <c r="Q9" s="4"/>
    </row>
    <row r="10" spans="1:17" ht="15.75" x14ac:dyDescent="0.3">
      <c r="B10" s="24"/>
      <c r="C10" s="24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7"/>
      <c r="P10" s="4"/>
      <c r="Q10" s="4"/>
    </row>
    <row r="11" spans="1:17" ht="15.75" customHeight="1" x14ac:dyDescent="0.3">
      <c r="A11" s="1"/>
      <c r="B11" s="214" t="s">
        <v>7</v>
      </c>
      <c r="C11" s="214"/>
      <c r="D11" s="214"/>
      <c r="E11" s="215" t="s">
        <v>113</v>
      </c>
      <c r="F11" s="212"/>
      <c r="G11" s="212"/>
      <c r="H11" s="212"/>
      <c r="I11" s="212"/>
      <c r="J11" s="212"/>
      <c r="K11" s="212"/>
      <c r="L11" s="212"/>
      <c r="M11" s="212"/>
      <c r="N11" s="212"/>
      <c r="O11" s="3"/>
      <c r="P11" s="4"/>
      <c r="Q11" s="4"/>
    </row>
    <row r="12" spans="1:17" ht="15.75" customHeight="1" x14ac:dyDescent="0.3">
      <c r="A12" s="1"/>
      <c r="B12" s="31"/>
      <c r="C12" s="31"/>
      <c r="D12" s="31"/>
      <c r="E12" s="36"/>
      <c r="F12" s="37"/>
      <c r="G12" s="36"/>
      <c r="H12" s="36"/>
      <c r="I12" s="36"/>
      <c r="J12" s="36"/>
      <c r="K12" s="36"/>
      <c r="L12" s="73"/>
      <c r="M12" s="36"/>
      <c r="N12" s="36"/>
      <c r="O12" s="3"/>
      <c r="P12" s="4"/>
      <c r="Q12" s="4"/>
    </row>
    <row r="13" spans="1:17" ht="15.75" customHeight="1" x14ac:dyDescent="0.3">
      <c r="A13" s="1"/>
      <c r="B13" s="214" t="s">
        <v>9</v>
      </c>
      <c r="C13" s="214"/>
      <c r="D13" s="214"/>
      <c r="E13" s="36"/>
      <c r="F13" s="38">
        <v>0.35</v>
      </c>
      <c r="G13" s="36"/>
      <c r="H13" s="36"/>
      <c r="I13" s="36"/>
      <c r="J13" s="36"/>
      <c r="K13" s="36"/>
      <c r="L13" s="73"/>
      <c r="M13" s="36"/>
      <c r="N13" s="36"/>
      <c r="O13" s="3"/>
      <c r="P13" s="4"/>
      <c r="Q13" s="4"/>
    </row>
    <row r="14" spans="1:17" ht="15.75" customHeight="1" x14ac:dyDescent="0.3">
      <c r="A14" s="1"/>
      <c r="B14" s="31"/>
      <c r="C14" s="31"/>
      <c r="D14" s="31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3"/>
      <c r="P14" s="4"/>
      <c r="Q14" s="4"/>
    </row>
    <row r="15" spans="1:17" ht="15.75" customHeight="1" x14ac:dyDescent="0.3">
      <c r="A15" s="1"/>
      <c r="B15" s="226" t="s">
        <v>1</v>
      </c>
      <c r="C15" s="226"/>
      <c r="D15" s="226"/>
      <c r="E15" s="212" t="s">
        <v>42</v>
      </c>
      <c r="F15" s="213"/>
      <c r="G15" s="213"/>
      <c r="H15" s="213"/>
      <c r="I15" s="213"/>
      <c r="J15" s="213"/>
      <c r="K15" s="213"/>
      <c r="L15" s="213"/>
      <c r="M15" s="213"/>
      <c r="N15" s="213"/>
      <c r="O15" s="3"/>
      <c r="P15" s="4"/>
      <c r="Q15" s="4"/>
    </row>
    <row r="16" spans="1:17" ht="15.75" customHeight="1" x14ac:dyDescent="0.3">
      <c r="A16" s="1"/>
      <c r="B16" s="30"/>
      <c r="C16" s="30"/>
      <c r="D16" s="30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3"/>
      <c r="P16" s="4"/>
      <c r="Q16" s="4"/>
    </row>
    <row r="17" spans="1:18" s="42" customFormat="1" ht="15.75" x14ac:dyDescent="0.3">
      <c r="A17" s="2"/>
      <c r="B17" s="9"/>
      <c r="C17" s="9"/>
      <c r="D17" s="9"/>
      <c r="E17" s="9"/>
      <c r="F17" s="27"/>
      <c r="G17" s="39"/>
      <c r="H17" s="39"/>
      <c r="I17" s="39"/>
      <c r="J17" s="10"/>
      <c r="K17" s="40"/>
      <c r="L17" s="40"/>
      <c r="M17" s="41"/>
      <c r="N17" s="41"/>
      <c r="O17" s="29"/>
      <c r="P17" s="15"/>
      <c r="Q17" s="15"/>
    </row>
    <row r="18" spans="1:18" ht="15.75" x14ac:dyDescent="0.3">
      <c r="A18" s="1"/>
      <c r="B18" s="9"/>
      <c r="C18" s="9"/>
      <c r="D18" s="30" t="s">
        <v>8</v>
      </c>
      <c r="E18" s="224" t="s">
        <v>54</v>
      </c>
      <c r="F18" s="211"/>
      <c r="G18" s="211"/>
      <c r="H18" s="211"/>
      <c r="I18" s="211"/>
      <c r="J18" s="211"/>
      <c r="K18" s="211"/>
      <c r="L18" s="211"/>
      <c r="M18" s="211"/>
      <c r="N18" s="211"/>
      <c r="O18" s="3"/>
      <c r="P18" s="4"/>
      <c r="Q18" s="4"/>
    </row>
    <row r="19" spans="1:18" ht="15.75" x14ac:dyDescent="0.3">
      <c r="A19" s="1"/>
      <c r="B19" s="11"/>
      <c r="C19" s="9"/>
      <c r="D19" s="30"/>
      <c r="E19" s="9"/>
      <c r="F19" s="27"/>
      <c r="G19" s="39"/>
      <c r="H19" s="39"/>
      <c r="I19" s="39"/>
      <c r="J19" s="10"/>
      <c r="K19" s="40"/>
      <c r="L19" s="40"/>
      <c r="M19" s="41"/>
      <c r="N19" s="41"/>
      <c r="O19" s="3"/>
      <c r="P19" s="4"/>
      <c r="Q19" s="4"/>
    </row>
    <row r="20" spans="1:18" ht="15" customHeight="1" x14ac:dyDescent="0.3">
      <c r="A20" s="1"/>
      <c r="B20" s="227" t="s">
        <v>2</v>
      </c>
      <c r="C20" s="228" t="s">
        <v>3</v>
      </c>
      <c r="D20" s="228"/>
      <c r="E20" s="228"/>
      <c r="F20" s="228"/>
      <c r="G20" s="228"/>
      <c r="H20" s="228"/>
      <c r="I20" s="228"/>
      <c r="J20" s="228"/>
      <c r="K20" s="229"/>
      <c r="L20" s="220" t="s">
        <v>43</v>
      </c>
      <c r="M20" s="234" t="s">
        <v>4</v>
      </c>
      <c r="N20" s="234"/>
      <c r="O20" s="235"/>
      <c r="P20" s="4"/>
      <c r="Q20" s="1"/>
    </row>
    <row r="21" spans="1:18" ht="16.5" customHeight="1" x14ac:dyDescent="0.3">
      <c r="A21" s="1"/>
      <c r="B21" s="227"/>
      <c r="C21" s="230"/>
      <c r="D21" s="230"/>
      <c r="E21" s="230"/>
      <c r="F21" s="230"/>
      <c r="G21" s="230"/>
      <c r="H21" s="230"/>
      <c r="I21" s="230"/>
      <c r="J21" s="230"/>
      <c r="K21" s="231"/>
      <c r="L21" s="221"/>
      <c r="M21" s="234"/>
      <c r="N21" s="234"/>
      <c r="O21" s="235"/>
      <c r="P21" s="4"/>
      <c r="Q21" s="1"/>
    </row>
    <row r="22" spans="1:18" ht="17.25" customHeight="1" x14ac:dyDescent="0.3">
      <c r="A22" s="1"/>
      <c r="B22" s="227"/>
      <c r="C22" s="232"/>
      <c r="D22" s="232"/>
      <c r="E22" s="232"/>
      <c r="F22" s="232"/>
      <c r="G22" s="232"/>
      <c r="H22" s="232"/>
      <c r="I22" s="232"/>
      <c r="J22" s="232"/>
      <c r="K22" s="233"/>
      <c r="L22" s="222"/>
      <c r="M22" s="70" t="s">
        <v>5</v>
      </c>
      <c r="N22" s="70" t="s">
        <v>6</v>
      </c>
      <c r="O22" s="235"/>
      <c r="P22" s="4"/>
      <c r="Q22" s="1"/>
    </row>
    <row r="23" spans="1:18" ht="38.25" customHeight="1" x14ac:dyDescent="0.3">
      <c r="A23" s="1"/>
      <c r="B23" s="72" t="s">
        <v>14</v>
      </c>
      <c r="C23" s="216" t="s">
        <v>38</v>
      </c>
      <c r="D23" s="217"/>
      <c r="E23" s="217"/>
      <c r="F23" s="217"/>
      <c r="G23" s="217"/>
      <c r="H23" s="217"/>
      <c r="I23" s="217"/>
      <c r="J23" s="217"/>
      <c r="K23" s="218"/>
      <c r="L23" s="74" t="s">
        <v>44</v>
      </c>
      <c r="M23" s="44">
        <v>42736</v>
      </c>
      <c r="N23" s="12">
        <v>43100</v>
      </c>
      <c r="O23" s="235"/>
      <c r="P23" s="4"/>
      <c r="Q23" s="1"/>
    </row>
    <row r="24" spans="1:18" ht="48" customHeight="1" x14ac:dyDescent="0.3">
      <c r="A24" s="1"/>
      <c r="B24" s="72" t="s">
        <v>15</v>
      </c>
      <c r="C24" s="216" t="s">
        <v>39</v>
      </c>
      <c r="D24" s="217"/>
      <c r="E24" s="217"/>
      <c r="F24" s="217"/>
      <c r="G24" s="217"/>
      <c r="H24" s="217"/>
      <c r="I24" s="217"/>
      <c r="J24" s="217"/>
      <c r="K24" s="218"/>
      <c r="L24" s="74" t="s">
        <v>44</v>
      </c>
      <c r="M24" s="44">
        <v>42736</v>
      </c>
      <c r="N24" s="12">
        <v>43100</v>
      </c>
      <c r="O24" s="13"/>
      <c r="P24" s="225"/>
      <c r="Q24" s="225"/>
      <c r="R24" s="14"/>
    </row>
    <row r="25" spans="1:18" ht="30" x14ac:dyDescent="0.3">
      <c r="A25" s="1"/>
      <c r="B25" s="72" t="s">
        <v>16</v>
      </c>
      <c r="C25" s="216" t="s">
        <v>59</v>
      </c>
      <c r="D25" s="217"/>
      <c r="E25" s="217"/>
      <c r="F25" s="217"/>
      <c r="G25" s="217"/>
      <c r="H25" s="217"/>
      <c r="I25" s="217"/>
      <c r="J25" s="217"/>
      <c r="K25" s="218"/>
      <c r="L25" s="74" t="s">
        <v>44</v>
      </c>
      <c r="M25" s="44">
        <v>42736</v>
      </c>
      <c r="N25" s="12">
        <v>43100</v>
      </c>
      <c r="O25" s="13"/>
      <c r="P25" s="50"/>
      <c r="Q25" s="50"/>
      <c r="R25" s="14"/>
    </row>
    <row r="26" spans="1:18" ht="30" x14ac:dyDescent="0.3">
      <c r="A26" s="1"/>
      <c r="B26" s="72" t="s">
        <v>17</v>
      </c>
      <c r="C26" s="216" t="s">
        <v>18</v>
      </c>
      <c r="D26" s="217"/>
      <c r="E26" s="217"/>
      <c r="F26" s="217"/>
      <c r="G26" s="217"/>
      <c r="H26" s="217"/>
      <c r="I26" s="217"/>
      <c r="J26" s="217"/>
      <c r="K26" s="218"/>
      <c r="L26" s="74" t="s">
        <v>44</v>
      </c>
      <c r="M26" s="44">
        <v>42736</v>
      </c>
      <c r="N26" s="12">
        <v>43100</v>
      </c>
      <c r="O26" s="13"/>
      <c r="P26" s="50"/>
      <c r="Q26" s="50"/>
      <c r="R26" s="14"/>
    </row>
    <row r="27" spans="1:18" ht="30" x14ac:dyDescent="0.3">
      <c r="A27" s="1"/>
      <c r="B27" s="72" t="s">
        <v>19</v>
      </c>
      <c r="C27" s="216" t="s">
        <v>20</v>
      </c>
      <c r="D27" s="217"/>
      <c r="E27" s="217"/>
      <c r="F27" s="217"/>
      <c r="G27" s="217"/>
      <c r="H27" s="217"/>
      <c r="I27" s="217"/>
      <c r="J27" s="217"/>
      <c r="K27" s="218"/>
      <c r="L27" s="74" t="s">
        <v>44</v>
      </c>
      <c r="M27" s="44">
        <v>42736</v>
      </c>
      <c r="N27" s="12">
        <v>43100</v>
      </c>
      <c r="O27" s="13"/>
      <c r="P27" s="50"/>
      <c r="Q27" s="50"/>
      <c r="R27" s="14"/>
    </row>
    <row r="28" spans="1:18" ht="54.75" customHeight="1" x14ac:dyDescent="0.3">
      <c r="A28" s="1"/>
      <c r="B28" s="72" t="s">
        <v>21</v>
      </c>
      <c r="C28" s="216" t="s">
        <v>62</v>
      </c>
      <c r="D28" s="217"/>
      <c r="E28" s="217"/>
      <c r="F28" s="217"/>
      <c r="G28" s="217"/>
      <c r="H28" s="217"/>
      <c r="I28" s="217"/>
      <c r="J28" s="217"/>
      <c r="K28" s="218"/>
      <c r="L28" s="74" t="s">
        <v>65</v>
      </c>
      <c r="M28" s="44">
        <v>42736</v>
      </c>
      <c r="N28" s="12">
        <v>43100</v>
      </c>
      <c r="O28" s="13"/>
      <c r="P28" s="50"/>
      <c r="Q28" s="50"/>
      <c r="R28" s="14"/>
    </row>
    <row r="29" spans="1:18" ht="45" customHeight="1" x14ac:dyDescent="0.3">
      <c r="A29" s="1"/>
      <c r="B29" s="72" t="s">
        <v>36</v>
      </c>
      <c r="C29" s="216" t="s">
        <v>37</v>
      </c>
      <c r="D29" s="217"/>
      <c r="E29" s="217"/>
      <c r="F29" s="217"/>
      <c r="G29" s="217"/>
      <c r="H29" s="217"/>
      <c r="I29" s="217"/>
      <c r="J29" s="217"/>
      <c r="K29" s="218"/>
      <c r="L29" s="74" t="s">
        <v>65</v>
      </c>
      <c r="M29" s="44">
        <v>42736</v>
      </c>
      <c r="N29" s="12">
        <v>43100</v>
      </c>
      <c r="O29" s="13"/>
      <c r="P29" s="4"/>
      <c r="Q29" s="1"/>
    </row>
    <row r="30" spans="1:18" ht="23.25" customHeight="1" x14ac:dyDescent="0.3">
      <c r="A30" s="1"/>
      <c r="B30" s="2"/>
      <c r="C30" s="2"/>
      <c r="D30" s="16"/>
      <c r="E30" s="16"/>
      <c r="F30" s="16"/>
      <c r="G30" s="16"/>
      <c r="H30" s="16"/>
      <c r="I30" s="16"/>
      <c r="J30" s="16"/>
      <c r="K30" s="16"/>
      <c r="L30" s="16"/>
      <c r="M30" s="45"/>
      <c r="N30" s="45"/>
      <c r="O30" s="3"/>
      <c r="P30" s="4"/>
      <c r="Q30" s="4"/>
    </row>
    <row r="31" spans="1:18" ht="21" customHeight="1" x14ac:dyDescent="0.3">
      <c r="A31" s="1"/>
      <c r="B31" s="223" t="s">
        <v>11</v>
      </c>
      <c r="C31" s="223"/>
      <c r="D31" s="207" t="s">
        <v>22</v>
      </c>
      <c r="E31" s="207"/>
      <c r="F31" s="207"/>
      <c r="G31" s="207"/>
      <c r="I31" s="6"/>
      <c r="J31" s="6"/>
      <c r="K31" s="6"/>
      <c r="L31" s="6"/>
      <c r="M31" s="6"/>
      <c r="N31" s="6"/>
      <c r="O31" s="3"/>
      <c r="P31" s="4"/>
      <c r="Q31" s="4"/>
    </row>
    <row r="32" spans="1:18" ht="21" customHeight="1" x14ac:dyDescent="0.3">
      <c r="A32" s="1"/>
      <c r="B32" s="32"/>
      <c r="C32" s="16"/>
      <c r="D32" s="49"/>
      <c r="E32" s="49"/>
      <c r="F32" s="49"/>
      <c r="G32" s="46"/>
      <c r="I32" s="6"/>
      <c r="J32" s="6"/>
      <c r="K32" s="6"/>
      <c r="L32" s="6"/>
      <c r="M32" s="6"/>
      <c r="N32" s="6"/>
      <c r="O32" s="3"/>
      <c r="P32" s="4"/>
      <c r="Q32" s="4"/>
    </row>
    <row r="33" spans="1:17" ht="15.75" x14ac:dyDescent="0.3">
      <c r="A33" s="1"/>
      <c r="B33" s="22" t="s">
        <v>0</v>
      </c>
      <c r="C33" s="28"/>
      <c r="D33" s="79" t="s">
        <v>66</v>
      </c>
      <c r="E33" s="80"/>
      <c r="F33" s="80"/>
      <c r="G33" s="80"/>
      <c r="I33" s="10"/>
      <c r="J33" s="10"/>
      <c r="K33" s="10"/>
      <c r="L33" s="10"/>
      <c r="M33" s="10"/>
      <c r="N33" s="10"/>
      <c r="O33" s="17"/>
      <c r="P33" s="1"/>
      <c r="Q33" s="1"/>
    </row>
    <row r="34" spans="1:17" ht="15.75" x14ac:dyDescent="0.3">
      <c r="A34" s="1"/>
      <c r="B34" s="22"/>
      <c r="C34" s="28"/>
      <c r="D34" s="23"/>
      <c r="E34" s="23"/>
      <c r="F34" s="23"/>
      <c r="I34" s="10"/>
      <c r="J34" s="10"/>
      <c r="K34" s="10"/>
      <c r="L34" s="10"/>
      <c r="M34" s="10"/>
      <c r="N34" s="10"/>
      <c r="O34" s="17"/>
      <c r="P34" s="1"/>
      <c r="Q34" s="1"/>
    </row>
    <row r="35" spans="1:17" ht="16.5" customHeight="1" x14ac:dyDescent="0.3">
      <c r="A35" s="1"/>
      <c r="B35" s="1"/>
      <c r="C35" s="1"/>
      <c r="D35" s="2"/>
      <c r="E35" s="1"/>
      <c r="F35" s="1"/>
      <c r="G35" s="1"/>
      <c r="H35" s="1"/>
      <c r="I35" s="1"/>
      <c r="J35" s="1"/>
      <c r="K35" s="1"/>
      <c r="L35" s="1"/>
      <c r="M35" s="1"/>
      <c r="N35" s="1"/>
      <c r="O35" s="17"/>
      <c r="P35" s="1"/>
      <c r="Q35" s="1"/>
    </row>
    <row r="36" spans="1:17" ht="16.5" customHeight="1" x14ac:dyDescent="0.3">
      <c r="A36" s="18"/>
      <c r="B36" s="18"/>
      <c r="C36" s="18"/>
      <c r="D36" s="19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20"/>
      <c r="P36" s="18"/>
      <c r="Q36" s="18"/>
    </row>
    <row r="37" spans="1:17" ht="16.5" customHeight="1" x14ac:dyDescent="0.3">
      <c r="A37" s="18"/>
      <c r="B37" s="18"/>
      <c r="C37" s="18"/>
      <c r="D37" s="19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20"/>
      <c r="P37" s="18"/>
      <c r="Q37" s="18"/>
    </row>
    <row r="38" spans="1:17" ht="18" customHeight="1" x14ac:dyDescent="0.3">
      <c r="A38" s="18"/>
      <c r="B38" s="18"/>
      <c r="C38" s="18"/>
      <c r="D38" s="19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20"/>
      <c r="P38" s="18"/>
      <c r="Q38" s="18"/>
    </row>
    <row r="39" spans="1:17" ht="16.5" customHeight="1" x14ac:dyDescent="0.3">
      <c r="A39" s="18"/>
      <c r="B39" s="18"/>
      <c r="C39" s="18"/>
      <c r="D39" s="19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20"/>
      <c r="P39" s="18"/>
      <c r="Q39" s="18"/>
    </row>
    <row r="40" spans="1:17" ht="18" customHeight="1" x14ac:dyDescent="0.3">
      <c r="A40" s="18"/>
      <c r="B40" s="18"/>
      <c r="C40" s="18"/>
      <c r="D40" s="19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20"/>
      <c r="P40" s="18"/>
      <c r="Q40" s="18"/>
    </row>
    <row r="41" spans="1:17" ht="16.5" customHeight="1" x14ac:dyDescent="0.3">
      <c r="A41" s="18"/>
      <c r="B41" s="18"/>
      <c r="C41" s="18"/>
      <c r="D41" s="19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20"/>
      <c r="P41" s="18"/>
      <c r="Q41" s="18"/>
    </row>
    <row r="42" spans="1:17" ht="18" customHeight="1" x14ac:dyDescent="0.25"/>
    <row r="43" spans="1:17" ht="16.5" customHeight="1" x14ac:dyDescent="0.25"/>
    <row r="44" spans="1:17" ht="18" customHeight="1" x14ac:dyDescent="0.25"/>
    <row r="45" spans="1:17" ht="18" customHeight="1" x14ac:dyDescent="0.25"/>
    <row r="46" spans="1:17" ht="21.75" customHeight="1" x14ac:dyDescent="0.25"/>
    <row r="47" spans="1:17" ht="15.75" customHeight="1" x14ac:dyDescent="0.25"/>
    <row r="48" spans="1:17" ht="18" customHeight="1" x14ac:dyDescent="0.25"/>
    <row r="49" ht="18" customHeight="1" x14ac:dyDescent="0.25"/>
    <row r="50" ht="16.5" customHeight="1" x14ac:dyDescent="0.25"/>
    <row r="51" ht="16.5" customHeight="1" x14ac:dyDescent="0.25"/>
    <row r="52" ht="15" customHeight="1" x14ac:dyDescent="0.25"/>
    <row r="53" ht="15" customHeight="1" x14ac:dyDescent="0.25"/>
    <row r="54" ht="15" customHeight="1" x14ac:dyDescent="0.25"/>
    <row r="55" ht="29.25" customHeight="1" x14ac:dyDescent="0.25"/>
    <row r="56" ht="26.25" customHeight="1" x14ac:dyDescent="0.25"/>
    <row r="57" ht="16.5" customHeight="1" x14ac:dyDescent="0.25"/>
    <row r="58" ht="16.5" customHeight="1" x14ac:dyDescent="0.25"/>
    <row r="59" ht="16.5" customHeight="1" x14ac:dyDescent="0.25"/>
    <row r="60" ht="33.75" customHeight="1" x14ac:dyDescent="0.25"/>
    <row r="61" ht="16.5" customHeight="1" x14ac:dyDescent="0.25"/>
    <row r="62" ht="16.5" customHeight="1" x14ac:dyDescent="0.25"/>
    <row r="63" ht="16.5" customHeight="1" x14ac:dyDescent="0.25"/>
    <row r="64" ht="16.5" customHeight="1" x14ac:dyDescent="0.25"/>
    <row r="65" ht="16.5" customHeight="1" x14ac:dyDescent="0.25"/>
    <row r="66" ht="16.5" customHeight="1" x14ac:dyDescent="0.25"/>
    <row r="67" ht="16.5" customHeight="1" x14ac:dyDescent="0.25"/>
    <row r="68" ht="16.5" customHeight="1" x14ac:dyDescent="0.25"/>
    <row r="69" ht="16.5" customHeight="1" x14ac:dyDescent="0.25"/>
    <row r="70" ht="16.5" customHeight="1" x14ac:dyDescent="0.25"/>
    <row r="71" ht="16.5" customHeight="1" x14ac:dyDescent="0.25"/>
    <row r="72" ht="16.5" customHeight="1" x14ac:dyDescent="0.25"/>
    <row r="73" ht="16.5" customHeight="1" x14ac:dyDescent="0.25"/>
    <row r="74" ht="16.5" customHeight="1" x14ac:dyDescent="0.25"/>
    <row r="75" ht="15" customHeight="1" x14ac:dyDescent="0.25"/>
    <row r="76" ht="16.5" customHeight="1" x14ac:dyDescent="0.25"/>
    <row r="77" ht="16.5" customHeight="1" x14ac:dyDescent="0.25"/>
    <row r="78" ht="16.5" customHeight="1" x14ac:dyDescent="0.25"/>
    <row r="79" ht="16.5" customHeight="1" x14ac:dyDescent="0.25"/>
    <row r="80" ht="16.5" customHeight="1" x14ac:dyDescent="0.25"/>
    <row r="81" ht="16.5" customHeight="1" x14ac:dyDescent="0.25"/>
    <row r="82" ht="16.5" customHeight="1" x14ac:dyDescent="0.25"/>
    <row r="83" ht="16.5" customHeight="1" x14ac:dyDescent="0.25"/>
    <row r="84" ht="16.5" customHeight="1" x14ac:dyDescent="0.25"/>
    <row r="85" ht="18" customHeight="1" x14ac:dyDescent="0.25"/>
    <row r="86" ht="18" customHeight="1" x14ac:dyDescent="0.25"/>
    <row r="87" ht="18" customHeight="1" x14ac:dyDescent="0.25"/>
    <row r="88" ht="18" customHeight="1" x14ac:dyDescent="0.25"/>
    <row r="89" ht="18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30" customHeight="1" x14ac:dyDescent="0.25"/>
    <row r="96" ht="16.5" customHeight="1" x14ac:dyDescent="0.25"/>
    <row r="97" ht="16.5" customHeight="1" x14ac:dyDescent="0.25"/>
    <row r="98" ht="16.5" customHeight="1" x14ac:dyDescent="0.25"/>
    <row r="99" ht="16.5" customHeight="1" x14ac:dyDescent="0.25"/>
    <row r="100" ht="16.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6.5" customHeight="1" x14ac:dyDescent="0.25"/>
    <row r="112" ht="16.5" customHeight="1" x14ac:dyDescent="0.25"/>
    <row r="113" ht="16.5" customHeight="1" x14ac:dyDescent="0.25"/>
    <row r="114" ht="16.5" customHeight="1" x14ac:dyDescent="0.25"/>
    <row r="115" ht="16.5" customHeight="1" x14ac:dyDescent="0.25"/>
    <row r="116" ht="16.5" customHeight="1" x14ac:dyDescent="0.25"/>
    <row r="117" ht="15" customHeight="1" x14ac:dyDescent="0.25"/>
    <row r="118" ht="16.5" customHeight="1" x14ac:dyDescent="0.25"/>
    <row r="119" ht="16.5" customHeight="1" x14ac:dyDescent="0.25"/>
    <row r="120" ht="16.5" customHeight="1" x14ac:dyDescent="0.25"/>
    <row r="121" ht="16.5" customHeight="1" x14ac:dyDescent="0.25"/>
    <row r="122" ht="16.5" customHeight="1" x14ac:dyDescent="0.25"/>
    <row r="123" ht="16.5" customHeight="1" x14ac:dyDescent="0.25"/>
    <row r="124" ht="16.5" customHeight="1" x14ac:dyDescent="0.25"/>
    <row r="125" ht="16.5" customHeight="1" x14ac:dyDescent="0.25"/>
    <row r="126" ht="16.5" customHeight="1" x14ac:dyDescent="0.25"/>
    <row r="127" ht="18" customHeight="1" x14ac:dyDescent="0.25"/>
    <row r="128" ht="18" customHeight="1" x14ac:dyDescent="0.25"/>
    <row r="129" ht="16.5" customHeight="1" x14ac:dyDescent="0.25"/>
    <row r="130" ht="16.5" customHeight="1" x14ac:dyDescent="0.25"/>
    <row r="131" ht="18" customHeight="1" x14ac:dyDescent="0.25"/>
    <row r="132" ht="18" customHeight="1" x14ac:dyDescent="0.25"/>
    <row r="133" ht="67.5" customHeight="1" x14ac:dyDescent="0.25"/>
    <row r="134" ht="47.25" customHeight="1" x14ac:dyDescent="0.25"/>
    <row r="135" ht="16.5" customHeight="1" x14ac:dyDescent="0.25"/>
    <row r="136" ht="16.5" customHeight="1" x14ac:dyDescent="0.25"/>
    <row r="137" ht="16.5" customHeight="1" x14ac:dyDescent="0.25"/>
    <row r="138" ht="16.5" customHeight="1" x14ac:dyDescent="0.25"/>
    <row r="139" ht="16.5" customHeight="1" x14ac:dyDescent="0.25"/>
    <row r="140" ht="16.5" customHeight="1" x14ac:dyDescent="0.25"/>
    <row r="141" ht="16.5" customHeight="1" x14ac:dyDescent="0.25"/>
    <row r="142" ht="16.5" customHeight="1" x14ac:dyDescent="0.25"/>
    <row r="143" ht="16.5" customHeight="1" x14ac:dyDescent="0.25"/>
    <row r="144" ht="16.5" customHeight="1" x14ac:dyDescent="0.25"/>
    <row r="145" ht="15" customHeight="1" x14ac:dyDescent="0.25"/>
    <row r="146" ht="16.5" customHeight="1" x14ac:dyDescent="0.25"/>
    <row r="147" ht="16.5" customHeight="1" x14ac:dyDescent="0.25"/>
    <row r="148" ht="16.5" customHeight="1" x14ac:dyDescent="0.25"/>
    <row r="149" ht="16.5" customHeight="1" x14ac:dyDescent="0.25"/>
    <row r="150" ht="16.5" customHeight="1" x14ac:dyDescent="0.25"/>
    <row r="151" ht="16.5" customHeight="1" x14ac:dyDescent="0.25"/>
    <row r="152" ht="16.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</sheetData>
  <sheetProtection selectLockedCells="1" selectUnlockedCells="1"/>
  <dataConsolidate/>
  <mergeCells count="25">
    <mergeCell ref="P24:Q24"/>
    <mergeCell ref="B15:D15"/>
    <mergeCell ref="B20:B22"/>
    <mergeCell ref="C20:K22"/>
    <mergeCell ref="M20:N21"/>
    <mergeCell ref="O20:O23"/>
    <mergeCell ref="C23:K23"/>
    <mergeCell ref="C24:K24"/>
    <mergeCell ref="E16:N16"/>
    <mergeCell ref="F4:N5"/>
    <mergeCell ref="E9:N9"/>
    <mergeCell ref="E15:N15"/>
    <mergeCell ref="D31:G31"/>
    <mergeCell ref="B13:D13"/>
    <mergeCell ref="E11:N11"/>
    <mergeCell ref="C29:K29"/>
    <mergeCell ref="G6:M6"/>
    <mergeCell ref="C25:K25"/>
    <mergeCell ref="C26:K26"/>
    <mergeCell ref="C27:K27"/>
    <mergeCell ref="C28:K28"/>
    <mergeCell ref="L20:L22"/>
    <mergeCell ref="B31:C31"/>
    <mergeCell ref="E18:N18"/>
    <mergeCell ref="B11:D11"/>
  </mergeCells>
  <printOptions horizontalCentered="1"/>
  <pageMargins left="0.19685039370078741" right="0.23622047244094491" top="0.47244094488188981" bottom="0.23622047244094491" header="0.35433070866141736" footer="0.31496062992125984"/>
  <pageSetup paperSize="2295" scale="72" orientation="landscape" r:id="rId1"/>
  <headerFooter scaleWithDoc="0" alignWithMargins="0"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6"/>
  <sheetViews>
    <sheetView topLeftCell="A4" zoomScale="80" zoomScaleNormal="80" workbookViewId="0">
      <selection activeCell="D30" sqref="D30"/>
    </sheetView>
  </sheetViews>
  <sheetFormatPr baseColWidth="10" defaultColWidth="11.42578125" defaultRowHeight="15" x14ac:dyDescent="0.25"/>
  <cols>
    <col min="1" max="1" width="5.85546875" style="35" customWidth="1"/>
    <col min="2" max="2" width="11.28515625" style="35" customWidth="1"/>
    <col min="3" max="3" width="19.7109375" style="35" customWidth="1"/>
    <col min="4" max="4" width="22.5703125" style="42" customWidth="1"/>
    <col min="5" max="5" width="11.5703125" style="35" customWidth="1"/>
    <col min="6" max="6" width="19.7109375" style="35" customWidth="1"/>
    <col min="7" max="7" width="11.42578125" style="35" customWidth="1"/>
    <col min="8" max="8" width="14.42578125" style="35" customWidth="1"/>
    <col min="9" max="9" width="11.42578125" style="35" hidden="1" customWidth="1"/>
    <col min="10" max="10" width="13.28515625" style="35" customWidth="1"/>
    <col min="11" max="11" width="17" style="35" customWidth="1"/>
    <col min="12" max="12" width="13" style="35" customWidth="1"/>
    <col min="13" max="13" width="13.7109375" style="35" customWidth="1"/>
    <col min="14" max="14" width="14.85546875" style="35" customWidth="1"/>
    <col min="15" max="15" width="13.140625" style="21" customWidth="1"/>
    <col min="16" max="16384" width="11.42578125" style="35"/>
  </cols>
  <sheetData>
    <row r="1" spans="1:17" s="5" customFormat="1" x14ac:dyDescent="0.3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4"/>
      <c r="Q1" s="4"/>
    </row>
    <row r="2" spans="1:17" s="5" customFormat="1" x14ac:dyDescent="0.3">
      <c r="A2" s="1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4"/>
    </row>
    <row r="3" spans="1:17" s="5" customFormat="1" x14ac:dyDescent="0.3">
      <c r="A3" s="1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3"/>
      <c r="P3" s="4"/>
      <c r="Q3" s="4"/>
    </row>
    <row r="4" spans="1:17" s="5" customFormat="1" x14ac:dyDescent="0.3">
      <c r="A4" s="1"/>
      <c r="B4" s="1"/>
      <c r="C4" s="1"/>
      <c r="D4" s="2"/>
      <c r="E4" s="1"/>
      <c r="F4" s="209" t="s">
        <v>10</v>
      </c>
      <c r="G4" s="209"/>
      <c r="H4" s="209"/>
      <c r="I4" s="209"/>
      <c r="J4" s="209"/>
      <c r="K4" s="209"/>
      <c r="L4" s="209"/>
      <c r="M4" s="209"/>
      <c r="N4" s="209"/>
      <c r="O4" s="3"/>
      <c r="P4" s="4"/>
      <c r="Q4" s="4"/>
    </row>
    <row r="5" spans="1:17" s="5" customFormat="1" x14ac:dyDescent="0.3">
      <c r="A5" s="1"/>
      <c r="B5" s="1"/>
      <c r="C5" s="1"/>
      <c r="D5" s="2"/>
      <c r="E5" s="1"/>
      <c r="F5" s="209"/>
      <c r="G5" s="209"/>
      <c r="H5" s="209"/>
      <c r="I5" s="209"/>
      <c r="J5" s="209"/>
      <c r="K5" s="209"/>
      <c r="L5" s="209"/>
      <c r="M5" s="209"/>
      <c r="N5" s="209"/>
      <c r="O5" s="3"/>
      <c r="P5" s="4"/>
      <c r="Q5" s="4"/>
    </row>
    <row r="6" spans="1:17" ht="16.5" x14ac:dyDescent="0.3">
      <c r="A6" s="1"/>
      <c r="B6" s="1"/>
      <c r="C6" s="1"/>
      <c r="D6" s="2"/>
      <c r="E6" s="1"/>
      <c r="F6" s="34"/>
      <c r="G6" s="219" t="s">
        <v>13</v>
      </c>
      <c r="H6" s="219"/>
      <c r="I6" s="219"/>
      <c r="J6" s="219"/>
      <c r="K6" s="219"/>
      <c r="L6" s="219"/>
      <c r="M6" s="219"/>
      <c r="N6" s="34"/>
      <c r="O6" s="3"/>
      <c r="P6" s="4"/>
      <c r="Q6" s="4"/>
    </row>
    <row r="7" spans="1:17" ht="15.75" x14ac:dyDescent="0.3">
      <c r="A7" s="1"/>
      <c r="B7" s="1"/>
      <c r="C7" s="1"/>
      <c r="D7" s="2"/>
      <c r="E7" s="1"/>
      <c r="F7" s="34"/>
      <c r="G7" s="34"/>
      <c r="H7" s="34"/>
      <c r="I7" s="34"/>
      <c r="J7" s="34"/>
      <c r="K7" s="34"/>
      <c r="L7" s="34"/>
      <c r="M7" s="34"/>
      <c r="N7" s="34"/>
      <c r="O7" s="3"/>
      <c r="P7" s="4"/>
      <c r="Q7" s="4"/>
    </row>
    <row r="8" spans="1:17" ht="15.75" x14ac:dyDescent="0.3">
      <c r="A8" s="1"/>
      <c r="B8" s="1"/>
      <c r="C8" s="1"/>
      <c r="D8" s="2"/>
      <c r="E8" s="1"/>
      <c r="F8" s="34"/>
      <c r="G8" s="34"/>
      <c r="H8" s="34"/>
      <c r="I8" s="34"/>
      <c r="J8" s="34"/>
      <c r="K8" s="34"/>
      <c r="L8" s="34"/>
      <c r="M8" s="34"/>
      <c r="N8" s="34"/>
      <c r="O8" s="3"/>
      <c r="P8" s="4"/>
      <c r="Q8" s="4"/>
    </row>
    <row r="9" spans="1:17" ht="15.75" x14ac:dyDescent="0.3">
      <c r="B9" s="24"/>
      <c r="C9" s="24"/>
      <c r="D9" s="25" t="s">
        <v>12</v>
      </c>
      <c r="E9" s="210" t="s">
        <v>107</v>
      </c>
      <c r="F9" s="211"/>
      <c r="G9" s="211"/>
      <c r="H9" s="211"/>
      <c r="I9" s="211"/>
      <c r="J9" s="211"/>
      <c r="K9" s="211"/>
      <c r="L9" s="211"/>
      <c r="M9" s="211"/>
      <c r="N9" s="211"/>
      <c r="O9" s="7"/>
      <c r="P9" s="4"/>
      <c r="Q9" s="4"/>
    </row>
    <row r="10" spans="1:17" ht="15.75" x14ac:dyDescent="0.3">
      <c r="B10" s="24"/>
      <c r="C10" s="24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7"/>
      <c r="P10" s="4"/>
      <c r="Q10" s="4"/>
    </row>
    <row r="11" spans="1:17" ht="15.75" x14ac:dyDescent="0.3">
      <c r="A11" s="1"/>
      <c r="B11" s="214" t="s">
        <v>7</v>
      </c>
      <c r="C11" s="214"/>
      <c r="D11" s="214"/>
      <c r="E11" s="210" t="s">
        <v>106</v>
      </c>
      <c r="F11" s="239"/>
      <c r="G11" s="239"/>
      <c r="H11" s="239"/>
      <c r="I11" s="239"/>
      <c r="J11" s="239"/>
      <c r="K11" s="239"/>
      <c r="L11" s="239"/>
      <c r="M11" s="239"/>
      <c r="N11" s="239"/>
      <c r="O11" s="3"/>
      <c r="P11" s="4"/>
      <c r="Q11" s="4"/>
    </row>
    <row r="12" spans="1:17" ht="15.75" x14ac:dyDescent="0.3">
      <c r="A12" s="1"/>
      <c r="B12" s="47"/>
      <c r="C12" s="47"/>
      <c r="D12" s="47"/>
      <c r="E12" s="36"/>
      <c r="F12" s="48"/>
      <c r="G12" s="36"/>
      <c r="H12" s="36"/>
      <c r="I12" s="36"/>
      <c r="J12" s="36"/>
      <c r="K12" s="36"/>
      <c r="L12" s="73"/>
      <c r="M12" s="36"/>
      <c r="N12" s="36"/>
      <c r="O12" s="3"/>
      <c r="P12" s="4"/>
      <c r="Q12" s="4"/>
    </row>
    <row r="13" spans="1:17" ht="15.75" x14ac:dyDescent="0.3">
      <c r="A13" s="1"/>
      <c r="B13" s="214" t="s">
        <v>9</v>
      </c>
      <c r="C13" s="214"/>
      <c r="D13" s="214"/>
      <c r="E13" s="36"/>
      <c r="F13" s="38">
        <v>0.15</v>
      </c>
      <c r="G13" s="36"/>
      <c r="H13" s="36"/>
      <c r="I13" s="36"/>
      <c r="J13" s="36"/>
      <c r="K13" s="36"/>
      <c r="L13" s="73"/>
      <c r="M13" s="36"/>
      <c r="N13" s="36"/>
      <c r="O13" s="3"/>
      <c r="P13" s="4"/>
      <c r="Q13" s="4"/>
    </row>
    <row r="14" spans="1:17" ht="15.75" x14ac:dyDescent="0.3">
      <c r="A14" s="1"/>
      <c r="B14" s="47"/>
      <c r="C14" s="47"/>
      <c r="D14" s="4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3"/>
      <c r="P14" s="4"/>
      <c r="Q14" s="4"/>
    </row>
    <row r="15" spans="1:17" ht="15.75" x14ac:dyDescent="0.3">
      <c r="A15" s="1"/>
      <c r="B15" s="226" t="s">
        <v>1</v>
      </c>
      <c r="C15" s="226"/>
      <c r="D15" s="226"/>
      <c r="E15" s="236" t="s">
        <v>23</v>
      </c>
      <c r="F15" s="236"/>
      <c r="G15" s="236"/>
      <c r="H15" s="236"/>
      <c r="I15" s="236"/>
      <c r="J15" s="236"/>
      <c r="K15" s="236"/>
      <c r="L15" s="236"/>
      <c r="M15" s="236"/>
      <c r="N15" s="236"/>
      <c r="O15" s="3"/>
      <c r="P15" s="4"/>
      <c r="Q15" s="4"/>
    </row>
    <row r="16" spans="1:17" ht="31.5" customHeight="1" x14ac:dyDescent="0.3">
      <c r="A16" s="1"/>
      <c r="B16" s="51"/>
      <c r="C16" s="51"/>
      <c r="D16" s="51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3"/>
      <c r="P16" s="4"/>
      <c r="Q16" s="4"/>
    </row>
    <row r="17" spans="1:18" s="42" customFormat="1" ht="15.75" x14ac:dyDescent="0.3">
      <c r="A17" s="2"/>
      <c r="B17" s="9"/>
      <c r="C17" s="9"/>
      <c r="O17" s="29"/>
      <c r="P17" s="15"/>
      <c r="Q17" s="15"/>
    </row>
    <row r="18" spans="1:18" ht="15.75" x14ac:dyDescent="0.3">
      <c r="A18" s="1"/>
      <c r="B18" s="9"/>
      <c r="C18" s="9"/>
      <c r="D18" s="51" t="s">
        <v>8</v>
      </c>
      <c r="E18" s="211" t="s">
        <v>45</v>
      </c>
      <c r="F18" s="211"/>
      <c r="G18" s="211"/>
      <c r="H18" s="211"/>
      <c r="I18" s="211"/>
      <c r="J18" s="211"/>
      <c r="K18" s="211"/>
      <c r="L18" s="211"/>
      <c r="M18" s="211"/>
      <c r="N18" s="211"/>
      <c r="O18" s="3"/>
      <c r="P18" s="4"/>
      <c r="Q18" s="4"/>
    </row>
    <row r="19" spans="1:18" ht="18.75" customHeight="1" x14ac:dyDescent="0.3">
      <c r="A19" s="1"/>
      <c r="B19" s="11"/>
      <c r="C19" s="9"/>
      <c r="D19" s="51"/>
      <c r="E19" s="237" t="s">
        <v>46</v>
      </c>
      <c r="F19" s="237"/>
      <c r="G19" s="237"/>
      <c r="H19" s="237"/>
      <c r="I19" s="237"/>
      <c r="J19" s="237"/>
      <c r="K19" s="237"/>
      <c r="L19" s="237"/>
      <c r="M19" s="237"/>
      <c r="N19" s="237"/>
      <c r="O19" s="3"/>
      <c r="P19" s="4"/>
      <c r="Q19" s="4"/>
    </row>
    <row r="20" spans="1:18" ht="15" customHeight="1" x14ac:dyDescent="0.3">
      <c r="A20" s="1"/>
      <c r="B20" s="227" t="s">
        <v>2</v>
      </c>
      <c r="C20" s="238" t="s">
        <v>3</v>
      </c>
      <c r="D20" s="238"/>
      <c r="E20" s="238"/>
      <c r="F20" s="238"/>
      <c r="G20" s="238"/>
      <c r="H20" s="238"/>
      <c r="I20" s="238"/>
      <c r="J20" s="238"/>
      <c r="K20" s="238"/>
      <c r="L20" s="220" t="s">
        <v>43</v>
      </c>
      <c r="M20" s="234" t="s">
        <v>4</v>
      </c>
      <c r="N20" s="234"/>
      <c r="O20" s="235"/>
      <c r="P20" s="4"/>
      <c r="Q20" s="1"/>
    </row>
    <row r="21" spans="1:18" ht="16.5" customHeight="1" x14ac:dyDescent="0.3">
      <c r="A21" s="1"/>
      <c r="B21" s="227"/>
      <c r="C21" s="238"/>
      <c r="D21" s="238"/>
      <c r="E21" s="238"/>
      <c r="F21" s="238"/>
      <c r="G21" s="238"/>
      <c r="H21" s="238"/>
      <c r="I21" s="238"/>
      <c r="J21" s="238"/>
      <c r="K21" s="238"/>
      <c r="L21" s="221"/>
      <c r="M21" s="234"/>
      <c r="N21" s="234"/>
      <c r="O21" s="235"/>
      <c r="P21" s="4"/>
      <c r="Q21" s="1"/>
    </row>
    <row r="22" spans="1:18" ht="17.25" customHeight="1" x14ac:dyDescent="0.3">
      <c r="A22" s="1"/>
      <c r="B22" s="227"/>
      <c r="C22" s="238"/>
      <c r="D22" s="238"/>
      <c r="E22" s="238"/>
      <c r="F22" s="238"/>
      <c r="G22" s="238"/>
      <c r="H22" s="238"/>
      <c r="I22" s="238"/>
      <c r="J22" s="238"/>
      <c r="K22" s="238"/>
      <c r="L22" s="222"/>
      <c r="M22" s="70" t="s">
        <v>5</v>
      </c>
      <c r="N22" s="70" t="s">
        <v>6</v>
      </c>
      <c r="O22" s="235"/>
      <c r="P22" s="4"/>
      <c r="Q22" s="1"/>
    </row>
    <row r="23" spans="1:18" ht="48.75" customHeight="1" x14ac:dyDescent="0.3">
      <c r="A23" s="1"/>
      <c r="B23" s="75" t="s">
        <v>14</v>
      </c>
      <c r="C23" s="216" t="s">
        <v>24</v>
      </c>
      <c r="D23" s="217"/>
      <c r="E23" s="217"/>
      <c r="F23" s="217"/>
      <c r="G23" s="217"/>
      <c r="H23" s="217"/>
      <c r="I23" s="217"/>
      <c r="J23" s="217"/>
      <c r="K23" s="218"/>
      <c r="L23" s="68" t="s">
        <v>55</v>
      </c>
      <c r="M23" s="44">
        <v>42736</v>
      </c>
      <c r="N23" s="12">
        <v>43100</v>
      </c>
      <c r="O23" s="235"/>
      <c r="P23" s="4"/>
      <c r="Q23" s="1"/>
    </row>
    <row r="24" spans="1:18" ht="51.75" customHeight="1" x14ac:dyDescent="0.3">
      <c r="A24" s="1"/>
      <c r="B24" s="75" t="s">
        <v>15</v>
      </c>
      <c r="C24" s="216" t="s">
        <v>60</v>
      </c>
      <c r="D24" s="217"/>
      <c r="E24" s="217"/>
      <c r="F24" s="217"/>
      <c r="G24" s="217"/>
      <c r="H24" s="217"/>
      <c r="I24" s="217"/>
      <c r="J24" s="217"/>
      <c r="K24" s="218"/>
      <c r="L24" s="68" t="s">
        <v>56</v>
      </c>
      <c r="M24" s="44">
        <v>42736</v>
      </c>
      <c r="N24" s="12">
        <v>43100</v>
      </c>
      <c r="O24" s="13"/>
      <c r="P24" s="225"/>
      <c r="Q24" s="225"/>
      <c r="R24" s="14"/>
    </row>
    <row r="25" spans="1:18" ht="36" customHeight="1" x14ac:dyDescent="0.3">
      <c r="A25" s="1"/>
      <c r="B25" s="75" t="s">
        <v>16</v>
      </c>
      <c r="C25" s="216" t="s">
        <v>52</v>
      </c>
      <c r="D25" s="217"/>
      <c r="E25" s="217"/>
      <c r="F25" s="217"/>
      <c r="G25" s="217"/>
      <c r="H25" s="217"/>
      <c r="I25" s="217"/>
      <c r="J25" s="217"/>
      <c r="K25" s="218"/>
      <c r="L25" s="78">
        <v>1</v>
      </c>
      <c r="M25" s="44">
        <v>42736</v>
      </c>
      <c r="N25" s="12">
        <v>43100</v>
      </c>
      <c r="O25" s="13"/>
      <c r="P25" s="50"/>
      <c r="Q25" s="50"/>
      <c r="R25" s="14"/>
    </row>
    <row r="26" spans="1:18" ht="29.25" customHeight="1" x14ac:dyDescent="0.3">
      <c r="A26" s="1"/>
      <c r="B26" s="75" t="s">
        <v>17</v>
      </c>
      <c r="C26" s="216" t="s">
        <v>25</v>
      </c>
      <c r="D26" s="217"/>
      <c r="E26" s="217"/>
      <c r="F26" s="217"/>
      <c r="G26" s="217"/>
      <c r="H26" s="217"/>
      <c r="I26" s="217"/>
      <c r="J26" s="217"/>
      <c r="K26" s="218"/>
      <c r="L26" s="68" t="s">
        <v>56</v>
      </c>
      <c r="M26" s="44">
        <v>42736</v>
      </c>
      <c r="N26" s="12">
        <v>43100</v>
      </c>
      <c r="O26" s="13"/>
      <c r="P26" s="50"/>
      <c r="Q26" s="50"/>
      <c r="R26" s="14"/>
    </row>
    <row r="27" spans="1:18" ht="20.25" customHeight="1" x14ac:dyDescent="0.3">
      <c r="A27" s="1"/>
      <c r="B27" s="2"/>
      <c r="C27" s="2"/>
      <c r="D27" s="16"/>
      <c r="E27" s="16"/>
      <c r="F27" s="16"/>
      <c r="G27" s="16"/>
      <c r="H27" s="16"/>
      <c r="I27" s="16"/>
      <c r="J27" s="16"/>
      <c r="K27" s="16"/>
      <c r="L27" s="16"/>
      <c r="M27" s="45"/>
      <c r="N27" s="45"/>
      <c r="O27" s="3"/>
      <c r="P27" s="4"/>
      <c r="Q27" s="4"/>
    </row>
    <row r="28" spans="1:18" ht="21" customHeight="1" x14ac:dyDescent="0.3">
      <c r="A28" s="1"/>
      <c r="B28" s="223" t="s">
        <v>11</v>
      </c>
      <c r="C28" s="223"/>
      <c r="D28" s="207" t="s">
        <v>108</v>
      </c>
      <c r="E28" s="207"/>
      <c r="F28" s="207"/>
      <c r="G28" s="207"/>
      <c r="I28" s="6"/>
      <c r="J28" s="6"/>
      <c r="K28" s="6"/>
      <c r="L28" s="6"/>
      <c r="M28" s="6"/>
      <c r="N28" s="6"/>
      <c r="O28" s="3"/>
      <c r="P28" s="4"/>
      <c r="Q28" s="4"/>
    </row>
    <row r="29" spans="1:18" ht="21" customHeight="1" x14ac:dyDescent="0.3">
      <c r="A29" s="1"/>
      <c r="B29" s="49"/>
      <c r="C29" s="16"/>
      <c r="D29" s="49"/>
      <c r="E29" s="49"/>
      <c r="F29" s="49"/>
      <c r="G29" s="46"/>
      <c r="I29" s="6"/>
      <c r="J29" s="6"/>
      <c r="K29" s="6"/>
      <c r="L29" s="6"/>
      <c r="M29" s="6"/>
      <c r="N29" s="6"/>
      <c r="O29" s="3"/>
      <c r="P29" s="4"/>
      <c r="Q29" s="4"/>
    </row>
    <row r="30" spans="1:18" ht="15.75" x14ac:dyDescent="0.3">
      <c r="A30" s="1"/>
      <c r="B30" s="22" t="s">
        <v>0</v>
      </c>
      <c r="C30" s="28"/>
      <c r="D30" s="79" t="s">
        <v>109</v>
      </c>
      <c r="E30" s="80"/>
      <c r="F30" s="80"/>
      <c r="G30" s="80"/>
      <c r="I30" s="10"/>
      <c r="J30" s="10"/>
      <c r="K30" s="10"/>
      <c r="L30" s="10"/>
      <c r="M30" s="10"/>
      <c r="N30" s="10"/>
      <c r="O30" s="17"/>
      <c r="P30" s="1"/>
      <c r="Q30" s="1"/>
    </row>
    <row r="31" spans="1:18" ht="15.75" x14ac:dyDescent="0.3">
      <c r="A31" s="1"/>
      <c r="B31" s="22"/>
      <c r="C31" s="28"/>
      <c r="D31" s="23"/>
      <c r="E31" s="23"/>
      <c r="F31" s="23"/>
      <c r="I31" s="10"/>
      <c r="J31" s="10"/>
      <c r="K31" s="10"/>
      <c r="L31" s="10"/>
      <c r="M31" s="10"/>
      <c r="N31" s="10"/>
      <c r="O31" s="17"/>
      <c r="P31" s="1"/>
      <c r="Q31" s="1"/>
    </row>
    <row r="32" spans="1:18" ht="16.5" customHeight="1" x14ac:dyDescent="0.3">
      <c r="A32" s="1"/>
      <c r="B32" s="1"/>
      <c r="C32" s="1"/>
      <c r="D32" s="2"/>
      <c r="E32" s="1"/>
      <c r="F32" s="1"/>
      <c r="G32" s="1"/>
      <c r="H32" s="1"/>
      <c r="I32" s="1"/>
      <c r="J32" s="1"/>
      <c r="K32" s="1"/>
      <c r="L32" s="1"/>
      <c r="M32" s="1"/>
      <c r="N32" s="1"/>
      <c r="O32" s="17"/>
      <c r="P32" s="1"/>
      <c r="Q32" s="1"/>
    </row>
    <row r="33" spans="1:17" ht="16.5" customHeight="1" x14ac:dyDescent="0.3">
      <c r="A33" s="18"/>
      <c r="B33" s="18"/>
      <c r="C33" s="18"/>
      <c r="D33" s="19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20"/>
      <c r="P33" s="18"/>
      <c r="Q33" s="18"/>
    </row>
    <row r="34" spans="1:17" ht="16.5" customHeight="1" x14ac:dyDescent="0.3">
      <c r="A34" s="18"/>
      <c r="B34" s="18"/>
      <c r="C34" s="18"/>
      <c r="D34" s="19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20"/>
      <c r="P34" s="18"/>
      <c r="Q34" s="18"/>
    </row>
    <row r="35" spans="1:17" ht="18" customHeight="1" x14ac:dyDescent="0.3">
      <c r="A35" s="18"/>
      <c r="B35" s="18"/>
      <c r="C35" s="18"/>
      <c r="D35" s="19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20"/>
      <c r="P35" s="18"/>
      <c r="Q35" s="18"/>
    </row>
    <row r="36" spans="1:17" ht="16.5" customHeight="1" x14ac:dyDescent="0.3">
      <c r="A36" s="18"/>
      <c r="B36" s="18"/>
      <c r="C36" s="18"/>
      <c r="D36" s="19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20"/>
      <c r="P36" s="18"/>
      <c r="Q36" s="18"/>
    </row>
    <row r="37" spans="1:17" ht="18" customHeight="1" x14ac:dyDescent="0.3">
      <c r="A37" s="18"/>
      <c r="B37" s="18"/>
      <c r="C37" s="18"/>
      <c r="D37" s="19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20"/>
      <c r="P37" s="18"/>
      <c r="Q37" s="18"/>
    </row>
    <row r="38" spans="1:17" ht="16.5" customHeight="1" x14ac:dyDescent="0.3">
      <c r="A38" s="18"/>
      <c r="B38" s="18"/>
      <c r="C38" s="18"/>
      <c r="D38" s="19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20"/>
      <c r="P38" s="18"/>
      <c r="Q38" s="18"/>
    </row>
    <row r="39" spans="1:17" ht="18" customHeight="1" x14ac:dyDescent="0.25"/>
    <row r="40" spans="1:17" ht="16.5" customHeight="1" x14ac:dyDescent="0.25"/>
    <row r="41" spans="1:17" ht="18" customHeight="1" x14ac:dyDescent="0.25"/>
    <row r="42" spans="1:17" ht="18" customHeight="1" x14ac:dyDescent="0.25"/>
    <row r="43" spans="1:17" ht="21.75" customHeight="1" x14ac:dyDescent="0.25"/>
    <row r="44" spans="1:17" ht="15.75" customHeight="1" x14ac:dyDescent="0.25"/>
    <row r="45" spans="1:17" ht="18" customHeight="1" x14ac:dyDescent="0.25"/>
    <row r="46" spans="1:17" ht="18" customHeight="1" x14ac:dyDescent="0.25"/>
    <row r="47" spans="1:17" ht="16.5" customHeight="1" x14ac:dyDescent="0.25"/>
    <row r="48" spans="1:17" ht="16.5" customHeight="1" x14ac:dyDescent="0.25"/>
    <row r="49" ht="15" customHeight="1" x14ac:dyDescent="0.25"/>
    <row r="50" ht="15" customHeight="1" x14ac:dyDescent="0.25"/>
    <row r="51" ht="15" customHeight="1" x14ac:dyDescent="0.25"/>
    <row r="52" ht="29.25" customHeight="1" x14ac:dyDescent="0.25"/>
    <row r="53" ht="26.25" customHeight="1" x14ac:dyDescent="0.25"/>
    <row r="54" ht="16.5" customHeight="1" x14ac:dyDescent="0.25"/>
    <row r="55" ht="16.5" customHeight="1" x14ac:dyDescent="0.25"/>
    <row r="56" ht="16.5" customHeight="1" x14ac:dyDescent="0.25"/>
    <row r="57" ht="33.75" customHeight="1" x14ac:dyDescent="0.25"/>
    <row r="58" ht="16.5" customHeight="1" x14ac:dyDescent="0.25"/>
    <row r="59" ht="16.5" customHeight="1" x14ac:dyDescent="0.25"/>
    <row r="60" ht="16.5" customHeight="1" x14ac:dyDescent="0.25"/>
    <row r="61" ht="16.5" customHeight="1" x14ac:dyDescent="0.25"/>
    <row r="62" ht="16.5" customHeight="1" x14ac:dyDescent="0.25"/>
    <row r="63" ht="16.5" customHeight="1" x14ac:dyDescent="0.25"/>
    <row r="64" ht="16.5" customHeight="1" x14ac:dyDescent="0.25"/>
    <row r="65" ht="16.5" customHeight="1" x14ac:dyDescent="0.25"/>
    <row r="66" ht="16.5" customHeight="1" x14ac:dyDescent="0.25"/>
    <row r="67" ht="16.5" customHeight="1" x14ac:dyDescent="0.25"/>
    <row r="68" ht="16.5" customHeight="1" x14ac:dyDescent="0.25"/>
    <row r="69" ht="16.5" customHeight="1" x14ac:dyDescent="0.25"/>
    <row r="70" ht="16.5" customHeight="1" x14ac:dyDescent="0.25"/>
    <row r="71" ht="16.5" customHeight="1" x14ac:dyDescent="0.25"/>
    <row r="72" ht="15" customHeight="1" x14ac:dyDescent="0.25"/>
    <row r="73" ht="16.5" customHeight="1" x14ac:dyDescent="0.25"/>
    <row r="74" ht="16.5" customHeight="1" x14ac:dyDescent="0.25"/>
    <row r="75" ht="16.5" customHeight="1" x14ac:dyDescent="0.25"/>
    <row r="76" ht="16.5" customHeight="1" x14ac:dyDescent="0.25"/>
    <row r="77" ht="16.5" customHeight="1" x14ac:dyDescent="0.25"/>
    <row r="78" ht="16.5" customHeight="1" x14ac:dyDescent="0.25"/>
    <row r="79" ht="16.5" customHeight="1" x14ac:dyDescent="0.25"/>
    <row r="80" ht="16.5" customHeight="1" x14ac:dyDescent="0.25"/>
    <row r="81" ht="16.5" customHeight="1" x14ac:dyDescent="0.25"/>
    <row r="82" ht="18" customHeight="1" x14ac:dyDescent="0.25"/>
    <row r="83" ht="18" customHeight="1" x14ac:dyDescent="0.25"/>
    <row r="84" ht="18" customHeight="1" x14ac:dyDescent="0.25"/>
    <row r="85" ht="18" customHeight="1" x14ac:dyDescent="0.25"/>
    <row r="86" ht="18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30" customHeight="1" x14ac:dyDescent="0.25"/>
    <row r="93" ht="16.5" customHeight="1" x14ac:dyDescent="0.25"/>
    <row r="94" ht="16.5" customHeight="1" x14ac:dyDescent="0.25"/>
    <row r="95" ht="16.5" customHeight="1" x14ac:dyDescent="0.25"/>
    <row r="96" ht="16.5" customHeight="1" x14ac:dyDescent="0.25"/>
    <row r="97" ht="16.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6.5" customHeight="1" x14ac:dyDescent="0.25"/>
    <row r="109" ht="16.5" customHeight="1" x14ac:dyDescent="0.25"/>
    <row r="110" ht="16.5" customHeight="1" x14ac:dyDescent="0.25"/>
    <row r="111" ht="16.5" customHeight="1" x14ac:dyDescent="0.25"/>
    <row r="112" ht="16.5" customHeight="1" x14ac:dyDescent="0.25"/>
    <row r="113" ht="16.5" customHeight="1" x14ac:dyDescent="0.25"/>
    <row r="114" ht="15" customHeight="1" x14ac:dyDescent="0.25"/>
    <row r="115" ht="16.5" customHeight="1" x14ac:dyDescent="0.25"/>
    <row r="116" ht="16.5" customHeight="1" x14ac:dyDescent="0.25"/>
    <row r="117" ht="16.5" customHeight="1" x14ac:dyDescent="0.25"/>
    <row r="118" ht="16.5" customHeight="1" x14ac:dyDescent="0.25"/>
    <row r="119" ht="16.5" customHeight="1" x14ac:dyDescent="0.25"/>
    <row r="120" ht="16.5" customHeight="1" x14ac:dyDescent="0.25"/>
    <row r="121" ht="16.5" customHeight="1" x14ac:dyDescent="0.25"/>
    <row r="122" ht="16.5" customHeight="1" x14ac:dyDescent="0.25"/>
    <row r="123" ht="16.5" customHeight="1" x14ac:dyDescent="0.25"/>
    <row r="124" ht="18" customHeight="1" x14ac:dyDescent="0.25"/>
    <row r="125" ht="18" customHeight="1" x14ac:dyDescent="0.25"/>
    <row r="126" ht="16.5" customHeight="1" x14ac:dyDescent="0.25"/>
    <row r="127" ht="16.5" customHeight="1" x14ac:dyDescent="0.25"/>
    <row r="128" ht="18" customHeight="1" x14ac:dyDescent="0.25"/>
    <row r="129" ht="18" customHeight="1" x14ac:dyDescent="0.25"/>
    <row r="130" ht="67.5" customHeight="1" x14ac:dyDescent="0.25"/>
    <row r="131" ht="47.25" customHeight="1" x14ac:dyDescent="0.25"/>
    <row r="132" ht="16.5" customHeight="1" x14ac:dyDescent="0.25"/>
    <row r="133" ht="16.5" customHeight="1" x14ac:dyDescent="0.25"/>
    <row r="134" ht="16.5" customHeight="1" x14ac:dyDescent="0.25"/>
    <row r="135" ht="16.5" customHeight="1" x14ac:dyDescent="0.25"/>
    <row r="136" ht="16.5" customHeight="1" x14ac:dyDescent="0.25"/>
    <row r="137" ht="16.5" customHeight="1" x14ac:dyDescent="0.25"/>
    <row r="138" ht="16.5" customHeight="1" x14ac:dyDescent="0.25"/>
    <row r="139" ht="16.5" customHeight="1" x14ac:dyDescent="0.25"/>
    <row r="140" ht="16.5" customHeight="1" x14ac:dyDescent="0.25"/>
    <row r="141" ht="16.5" customHeight="1" x14ac:dyDescent="0.25"/>
    <row r="142" ht="15" customHeight="1" x14ac:dyDescent="0.25"/>
    <row r="143" ht="16.5" customHeight="1" x14ac:dyDescent="0.25"/>
    <row r="144" ht="16.5" customHeight="1" x14ac:dyDescent="0.25"/>
    <row r="145" ht="16.5" customHeight="1" x14ac:dyDescent="0.25"/>
    <row r="146" ht="16.5" customHeight="1" x14ac:dyDescent="0.25"/>
    <row r="147" ht="16.5" customHeight="1" x14ac:dyDescent="0.25"/>
    <row r="148" ht="16.5" customHeight="1" x14ac:dyDescent="0.25"/>
    <row r="149" ht="16.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</sheetData>
  <mergeCells count="22">
    <mergeCell ref="B13:D13"/>
    <mergeCell ref="F4:N5"/>
    <mergeCell ref="G6:M6"/>
    <mergeCell ref="E9:N9"/>
    <mergeCell ref="B11:D11"/>
    <mergeCell ref="E11:N11"/>
    <mergeCell ref="O20:O23"/>
    <mergeCell ref="C23:K23"/>
    <mergeCell ref="C24:K24"/>
    <mergeCell ref="P24:Q24"/>
    <mergeCell ref="C25:K25"/>
    <mergeCell ref="C20:K22"/>
    <mergeCell ref="M20:N21"/>
    <mergeCell ref="B28:C28"/>
    <mergeCell ref="D28:G28"/>
    <mergeCell ref="E15:N16"/>
    <mergeCell ref="C26:K26"/>
    <mergeCell ref="B15:D15"/>
    <mergeCell ref="E18:N18"/>
    <mergeCell ref="B20:B22"/>
    <mergeCell ref="L20:L22"/>
    <mergeCell ref="E19:N19"/>
  </mergeCells>
  <printOptions horizontalCentered="1"/>
  <pageMargins left="0.70866141732283472" right="0.70866141732283472" top="0.74803149606299213" bottom="0.74803149606299213" header="0.31496062992125984" footer="0.31496062992125984"/>
  <pageSetup paperSize="2295" scale="7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opLeftCell="A4" zoomScaleNormal="100" workbookViewId="0">
      <selection activeCell="D31" sqref="D31"/>
    </sheetView>
  </sheetViews>
  <sheetFormatPr baseColWidth="10" defaultColWidth="11.42578125" defaultRowHeight="15" x14ac:dyDescent="0.25"/>
  <cols>
    <col min="1" max="1" width="5.28515625" style="35" customWidth="1"/>
    <col min="2" max="2" width="11.28515625" style="35" customWidth="1"/>
    <col min="3" max="3" width="19.7109375" style="35" customWidth="1"/>
    <col min="4" max="4" width="23.5703125" style="42" customWidth="1"/>
    <col min="5" max="5" width="11.5703125" style="35" customWidth="1"/>
    <col min="6" max="6" width="19.7109375" style="35" customWidth="1"/>
    <col min="7" max="7" width="11.42578125" style="35" customWidth="1"/>
    <col min="8" max="8" width="14.42578125" style="35" customWidth="1"/>
    <col min="9" max="9" width="11.42578125" style="35" hidden="1" customWidth="1"/>
    <col min="10" max="10" width="13.28515625" style="35" customWidth="1"/>
    <col min="11" max="11" width="17" style="35" customWidth="1"/>
    <col min="12" max="13" width="13.28515625" style="35" customWidth="1"/>
    <col min="14" max="14" width="13.5703125" style="35" customWidth="1"/>
    <col min="15" max="15" width="13.140625" style="21" customWidth="1"/>
    <col min="16" max="16384" width="11.42578125" style="35"/>
  </cols>
  <sheetData>
    <row r="1" spans="1:17" s="5" customFormat="1" x14ac:dyDescent="0.3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4"/>
      <c r="Q1" s="4"/>
    </row>
    <row r="2" spans="1:17" s="5" customFormat="1" x14ac:dyDescent="0.3">
      <c r="A2" s="1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4"/>
    </row>
    <row r="3" spans="1:17" s="5" customFormat="1" x14ac:dyDescent="0.3">
      <c r="A3" s="1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3"/>
      <c r="P3" s="4"/>
      <c r="Q3" s="4"/>
    </row>
    <row r="4" spans="1:17" s="5" customFormat="1" x14ac:dyDescent="0.3">
      <c r="A4" s="1"/>
      <c r="B4" s="1"/>
      <c r="C4" s="1"/>
      <c r="D4" s="2"/>
      <c r="E4" s="1"/>
      <c r="F4" s="209" t="s">
        <v>10</v>
      </c>
      <c r="G4" s="209"/>
      <c r="H4" s="209"/>
      <c r="I4" s="209"/>
      <c r="J4" s="209"/>
      <c r="K4" s="209"/>
      <c r="L4" s="209"/>
      <c r="M4" s="209"/>
      <c r="N4" s="209"/>
      <c r="O4" s="3"/>
      <c r="P4" s="4"/>
      <c r="Q4" s="4"/>
    </row>
    <row r="5" spans="1:17" s="5" customFormat="1" x14ac:dyDescent="0.3">
      <c r="A5" s="1"/>
      <c r="B5" s="1"/>
      <c r="C5" s="1"/>
      <c r="D5" s="2"/>
      <c r="E5" s="1"/>
      <c r="F5" s="209"/>
      <c r="G5" s="209"/>
      <c r="H5" s="209"/>
      <c r="I5" s="209"/>
      <c r="J5" s="209"/>
      <c r="K5" s="209"/>
      <c r="L5" s="209"/>
      <c r="M5" s="209"/>
      <c r="N5" s="209"/>
      <c r="O5" s="3"/>
      <c r="P5" s="4"/>
      <c r="Q5" s="4"/>
    </row>
    <row r="6" spans="1:17" ht="16.5" x14ac:dyDescent="0.3">
      <c r="A6" s="1"/>
      <c r="B6" s="1"/>
      <c r="C6" s="1"/>
      <c r="D6" s="2"/>
      <c r="E6" s="1"/>
      <c r="F6" s="34"/>
      <c r="G6" s="219" t="s">
        <v>13</v>
      </c>
      <c r="H6" s="219"/>
      <c r="I6" s="219"/>
      <c r="J6" s="219"/>
      <c r="K6" s="219"/>
      <c r="L6" s="219"/>
      <c r="M6" s="219"/>
      <c r="N6" s="34"/>
      <c r="O6" s="3"/>
      <c r="P6" s="4"/>
      <c r="Q6" s="4"/>
    </row>
    <row r="7" spans="1:17" ht="15.75" x14ac:dyDescent="0.3">
      <c r="A7" s="1"/>
      <c r="B7" s="1"/>
      <c r="C7" s="1"/>
      <c r="D7" s="2"/>
      <c r="E7" s="1"/>
      <c r="F7" s="34"/>
      <c r="G7" s="34"/>
      <c r="H7" s="34"/>
      <c r="I7" s="34"/>
      <c r="J7" s="34"/>
      <c r="K7" s="34"/>
      <c r="L7" s="34"/>
      <c r="M7" s="34"/>
      <c r="N7" s="34"/>
      <c r="O7" s="3"/>
      <c r="P7" s="4"/>
      <c r="Q7" s="4"/>
    </row>
    <row r="8" spans="1:17" ht="15.75" x14ac:dyDescent="0.3">
      <c r="A8" s="1"/>
      <c r="B8" s="1"/>
      <c r="C8" s="1"/>
      <c r="D8" s="2"/>
      <c r="E8" s="1"/>
      <c r="F8" s="34"/>
      <c r="G8" s="34"/>
      <c r="H8" s="34"/>
      <c r="I8" s="34"/>
      <c r="J8" s="34"/>
      <c r="K8" s="34"/>
      <c r="L8" s="34"/>
      <c r="M8" s="34"/>
      <c r="N8" s="34"/>
      <c r="O8" s="3"/>
      <c r="P8" s="4"/>
      <c r="Q8" s="4"/>
    </row>
    <row r="9" spans="1:17" ht="15.75" x14ac:dyDescent="0.3">
      <c r="B9" s="24"/>
      <c r="C9" s="24"/>
      <c r="D9" s="25" t="s">
        <v>12</v>
      </c>
      <c r="E9" s="210" t="s">
        <v>107</v>
      </c>
      <c r="F9" s="211"/>
      <c r="G9" s="211"/>
      <c r="H9" s="211"/>
      <c r="I9" s="211"/>
      <c r="J9" s="211"/>
      <c r="K9" s="211"/>
      <c r="L9" s="211"/>
      <c r="M9" s="211"/>
      <c r="N9" s="211"/>
      <c r="O9" s="7"/>
      <c r="P9" s="4"/>
      <c r="Q9" s="4"/>
    </row>
    <row r="10" spans="1:17" ht="15.75" x14ac:dyDescent="0.3">
      <c r="B10" s="24"/>
      <c r="C10" s="24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7"/>
      <c r="P10" s="4"/>
      <c r="Q10" s="4"/>
    </row>
    <row r="11" spans="1:17" ht="15.75" x14ac:dyDescent="0.3">
      <c r="A11" s="1"/>
      <c r="B11" s="214" t="s">
        <v>7</v>
      </c>
      <c r="C11" s="214"/>
      <c r="D11" s="214"/>
      <c r="E11" s="215" t="s">
        <v>110</v>
      </c>
      <c r="F11" s="212"/>
      <c r="G11" s="212"/>
      <c r="H11" s="212"/>
      <c r="I11" s="212"/>
      <c r="J11" s="212"/>
      <c r="K11" s="212"/>
      <c r="L11" s="212"/>
      <c r="M11" s="212"/>
      <c r="N11" s="212"/>
      <c r="O11" s="3"/>
      <c r="P11" s="4"/>
      <c r="Q11" s="4"/>
    </row>
    <row r="12" spans="1:17" ht="15.75" x14ac:dyDescent="0.3">
      <c r="A12" s="1"/>
      <c r="B12" s="47"/>
      <c r="C12" s="47"/>
      <c r="D12" s="47"/>
      <c r="E12" s="36"/>
      <c r="F12" s="48"/>
      <c r="G12" s="36"/>
      <c r="H12" s="36"/>
      <c r="I12" s="36"/>
      <c r="J12" s="36"/>
      <c r="K12" s="36"/>
      <c r="L12" s="73"/>
      <c r="M12" s="36"/>
      <c r="N12" s="36"/>
      <c r="O12" s="3"/>
      <c r="P12" s="4"/>
      <c r="Q12" s="4"/>
    </row>
    <row r="13" spans="1:17" ht="15.75" x14ac:dyDescent="0.3">
      <c r="A13" s="1"/>
      <c r="B13" s="214" t="s">
        <v>9</v>
      </c>
      <c r="C13" s="214"/>
      <c r="D13" s="214"/>
      <c r="E13" s="36"/>
      <c r="F13" s="38">
        <v>0.35</v>
      </c>
      <c r="G13" s="36"/>
      <c r="H13" s="36"/>
      <c r="I13" s="36"/>
      <c r="J13" s="36"/>
      <c r="K13" s="36"/>
      <c r="L13" s="73"/>
      <c r="M13" s="36"/>
      <c r="N13" s="36"/>
      <c r="O13" s="3"/>
      <c r="P13" s="4"/>
      <c r="Q13" s="4"/>
    </row>
    <row r="14" spans="1:17" ht="15.75" x14ac:dyDescent="0.3">
      <c r="A14" s="1"/>
      <c r="B14" s="47"/>
      <c r="C14" s="47"/>
      <c r="D14" s="4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3"/>
      <c r="P14" s="4"/>
      <c r="Q14" s="4"/>
    </row>
    <row r="15" spans="1:17" ht="15.75" x14ac:dyDescent="0.3">
      <c r="A15" s="1"/>
      <c r="B15" s="226" t="s">
        <v>1</v>
      </c>
      <c r="C15" s="226"/>
      <c r="D15" s="226"/>
      <c r="E15" s="240" t="s">
        <v>26</v>
      </c>
      <c r="F15" s="240"/>
      <c r="G15" s="240"/>
      <c r="H15" s="240"/>
      <c r="I15" s="240"/>
      <c r="J15" s="240"/>
      <c r="K15" s="240"/>
      <c r="L15" s="240"/>
      <c r="M15" s="240"/>
      <c r="N15" s="240"/>
      <c r="O15" s="3"/>
      <c r="P15" s="4"/>
      <c r="Q15" s="4"/>
    </row>
    <row r="16" spans="1:17" ht="15.75" x14ac:dyDescent="0.3">
      <c r="A16" s="1"/>
      <c r="B16" s="51"/>
      <c r="C16" s="51"/>
      <c r="D16" s="51"/>
      <c r="E16" s="240"/>
      <c r="F16" s="240"/>
      <c r="G16" s="240"/>
      <c r="H16" s="240"/>
      <c r="I16" s="240"/>
      <c r="J16" s="240"/>
      <c r="K16" s="240"/>
      <c r="L16" s="240"/>
      <c r="M16" s="240"/>
      <c r="N16" s="240"/>
      <c r="O16" s="3"/>
      <c r="P16" s="4"/>
      <c r="Q16" s="4"/>
    </row>
    <row r="17" spans="1:18" s="42" customFormat="1" ht="15.75" x14ac:dyDescent="0.3">
      <c r="A17" s="2"/>
      <c r="B17" s="9"/>
      <c r="C17" s="9"/>
      <c r="D17" s="9"/>
      <c r="E17" s="9"/>
      <c r="F17" s="27"/>
      <c r="G17" s="39"/>
      <c r="H17" s="39"/>
      <c r="I17" s="39"/>
      <c r="J17" s="10"/>
      <c r="K17" s="40"/>
      <c r="L17" s="40"/>
      <c r="M17" s="41"/>
      <c r="N17" s="41"/>
      <c r="O17" s="29"/>
      <c r="P17" s="15"/>
      <c r="Q17" s="15"/>
    </row>
    <row r="18" spans="1:18" ht="15.75" x14ac:dyDescent="0.3">
      <c r="A18" s="1"/>
      <c r="B18" s="9"/>
      <c r="C18" s="9"/>
      <c r="D18" s="51" t="s">
        <v>8</v>
      </c>
      <c r="E18" s="211" t="s">
        <v>47</v>
      </c>
      <c r="F18" s="211"/>
      <c r="G18" s="211"/>
      <c r="H18" s="211"/>
      <c r="I18" s="211"/>
      <c r="J18" s="211"/>
      <c r="K18" s="211"/>
      <c r="L18" s="211"/>
      <c r="M18" s="211"/>
      <c r="N18" s="211"/>
      <c r="O18" s="3"/>
      <c r="P18" s="4"/>
      <c r="Q18" s="4"/>
    </row>
    <row r="19" spans="1:18" ht="15.75" x14ac:dyDescent="0.3">
      <c r="A19" s="1"/>
      <c r="B19" s="11"/>
      <c r="C19" s="9"/>
      <c r="D19" s="51"/>
      <c r="E19" s="237" t="s">
        <v>48</v>
      </c>
      <c r="F19" s="237"/>
      <c r="G19" s="237"/>
      <c r="H19" s="237"/>
      <c r="I19" s="237"/>
      <c r="J19" s="237"/>
      <c r="K19" s="237"/>
      <c r="L19" s="237"/>
      <c r="M19" s="237"/>
      <c r="N19" s="237"/>
      <c r="O19" s="3"/>
      <c r="P19" s="4"/>
      <c r="Q19" s="4"/>
    </row>
    <row r="20" spans="1:18" ht="15" customHeight="1" x14ac:dyDescent="0.3">
      <c r="A20" s="1"/>
      <c r="B20" s="227" t="s">
        <v>2</v>
      </c>
      <c r="C20" s="228" t="s">
        <v>3</v>
      </c>
      <c r="D20" s="228"/>
      <c r="E20" s="228"/>
      <c r="F20" s="228"/>
      <c r="G20" s="228"/>
      <c r="H20" s="228"/>
      <c r="I20" s="228"/>
      <c r="J20" s="228"/>
      <c r="K20" s="229"/>
      <c r="L20" s="220" t="s">
        <v>43</v>
      </c>
      <c r="M20" s="234" t="s">
        <v>4</v>
      </c>
      <c r="N20" s="234"/>
      <c r="O20" s="235"/>
      <c r="P20" s="4"/>
      <c r="Q20" s="1"/>
    </row>
    <row r="21" spans="1:18" ht="16.5" customHeight="1" x14ac:dyDescent="0.3">
      <c r="A21" s="1"/>
      <c r="B21" s="227"/>
      <c r="C21" s="230"/>
      <c r="D21" s="230"/>
      <c r="E21" s="230"/>
      <c r="F21" s="230"/>
      <c r="G21" s="230"/>
      <c r="H21" s="230"/>
      <c r="I21" s="230"/>
      <c r="J21" s="230"/>
      <c r="K21" s="231"/>
      <c r="L21" s="221"/>
      <c r="M21" s="234"/>
      <c r="N21" s="234"/>
      <c r="O21" s="235"/>
      <c r="P21" s="4"/>
      <c r="Q21" s="1"/>
    </row>
    <row r="22" spans="1:18" ht="17.25" customHeight="1" x14ac:dyDescent="0.3">
      <c r="A22" s="1"/>
      <c r="B22" s="227"/>
      <c r="C22" s="232"/>
      <c r="D22" s="232"/>
      <c r="E22" s="232"/>
      <c r="F22" s="232"/>
      <c r="G22" s="232"/>
      <c r="H22" s="232"/>
      <c r="I22" s="232"/>
      <c r="J22" s="232"/>
      <c r="K22" s="233"/>
      <c r="L22" s="222"/>
      <c r="M22" s="52" t="s">
        <v>5</v>
      </c>
      <c r="N22" s="52" t="s">
        <v>6</v>
      </c>
      <c r="O22" s="235"/>
      <c r="P22" s="4"/>
      <c r="Q22" s="1"/>
    </row>
    <row r="23" spans="1:18" ht="39" customHeight="1" x14ac:dyDescent="0.3">
      <c r="A23" s="1"/>
      <c r="B23" s="43" t="s">
        <v>14</v>
      </c>
      <c r="C23" s="216" t="s">
        <v>61</v>
      </c>
      <c r="D23" s="217"/>
      <c r="E23" s="217"/>
      <c r="F23" s="217"/>
      <c r="G23" s="217"/>
      <c r="H23" s="217"/>
      <c r="I23" s="217"/>
      <c r="J23" s="217"/>
      <c r="K23" s="218"/>
      <c r="L23" s="74" t="s">
        <v>57</v>
      </c>
      <c r="M23" s="44">
        <v>42736</v>
      </c>
      <c r="N23" s="12">
        <v>43100</v>
      </c>
      <c r="O23" s="235"/>
      <c r="P23" s="4"/>
      <c r="Q23" s="1"/>
    </row>
    <row r="24" spans="1:18" ht="33.75" customHeight="1" x14ac:dyDescent="0.3">
      <c r="A24" s="1"/>
      <c r="B24" s="43" t="s">
        <v>27</v>
      </c>
      <c r="C24" s="216" t="s">
        <v>104</v>
      </c>
      <c r="D24" s="217"/>
      <c r="E24" s="217"/>
      <c r="F24" s="217"/>
      <c r="G24" s="217"/>
      <c r="H24" s="217"/>
      <c r="I24" s="217"/>
      <c r="J24" s="217"/>
      <c r="K24" s="218"/>
      <c r="L24" s="74" t="s">
        <v>57</v>
      </c>
      <c r="M24" s="44">
        <v>42736</v>
      </c>
      <c r="N24" s="12">
        <v>43100</v>
      </c>
      <c r="O24" s="13"/>
      <c r="P24" s="225"/>
      <c r="Q24" s="225"/>
      <c r="R24" s="14"/>
    </row>
    <row r="25" spans="1:18" ht="36.75" customHeight="1" x14ac:dyDescent="0.3">
      <c r="A25" s="1"/>
      <c r="B25" s="43" t="s">
        <v>16</v>
      </c>
      <c r="C25" s="216" t="s">
        <v>105</v>
      </c>
      <c r="D25" s="217"/>
      <c r="E25" s="217"/>
      <c r="F25" s="217"/>
      <c r="G25" s="217"/>
      <c r="H25" s="217"/>
      <c r="I25" s="217"/>
      <c r="J25" s="217"/>
      <c r="K25" s="218"/>
      <c r="L25" s="74" t="s">
        <v>58</v>
      </c>
      <c r="M25" s="44">
        <v>42736</v>
      </c>
      <c r="N25" s="12">
        <v>43100</v>
      </c>
      <c r="O25" s="13"/>
      <c r="P25" s="50"/>
      <c r="Q25" s="50"/>
      <c r="R25" s="14"/>
    </row>
    <row r="26" spans="1:18" ht="33.75" customHeight="1" x14ac:dyDescent="0.3">
      <c r="A26" s="1"/>
      <c r="B26" s="43" t="s">
        <v>17</v>
      </c>
      <c r="C26" s="216" t="s">
        <v>37</v>
      </c>
      <c r="D26" s="217"/>
      <c r="E26" s="217"/>
      <c r="F26" s="217"/>
      <c r="G26" s="217"/>
      <c r="H26" s="217"/>
      <c r="I26" s="217"/>
      <c r="J26" s="217"/>
      <c r="K26" s="218"/>
      <c r="L26" s="74" t="s">
        <v>65</v>
      </c>
      <c r="M26" s="44">
        <v>42736</v>
      </c>
      <c r="N26" s="12">
        <v>43100</v>
      </c>
      <c r="O26" s="13"/>
      <c r="P26" s="50"/>
      <c r="Q26" s="50"/>
      <c r="R26" s="14"/>
    </row>
    <row r="27" spans="1:18" ht="38.25" customHeight="1" x14ac:dyDescent="0.3">
      <c r="A27" s="1"/>
      <c r="B27" s="61" t="s">
        <v>19</v>
      </c>
      <c r="C27" s="216" t="s">
        <v>51</v>
      </c>
      <c r="D27" s="217"/>
      <c r="E27" s="217"/>
      <c r="F27" s="217"/>
      <c r="G27" s="217"/>
      <c r="H27" s="217"/>
      <c r="I27" s="217"/>
      <c r="J27" s="217"/>
      <c r="K27" s="218"/>
      <c r="L27" s="74" t="s">
        <v>65</v>
      </c>
      <c r="M27" s="44">
        <v>42736</v>
      </c>
      <c r="N27" s="12">
        <v>43100</v>
      </c>
      <c r="O27" s="13"/>
      <c r="P27" s="4"/>
      <c r="Q27" s="1"/>
    </row>
    <row r="28" spans="1:18" ht="30" customHeight="1" x14ac:dyDescent="0.3">
      <c r="A28" s="1"/>
      <c r="B28" s="69"/>
      <c r="C28" s="71"/>
      <c r="D28" s="77"/>
      <c r="E28" s="77"/>
      <c r="F28" s="77"/>
      <c r="G28" s="77"/>
      <c r="H28" s="71"/>
      <c r="I28" s="71"/>
      <c r="J28" s="71"/>
      <c r="K28" s="71"/>
      <c r="L28" s="71"/>
      <c r="M28" s="62"/>
      <c r="N28" s="63"/>
      <c r="O28" s="3"/>
      <c r="P28" s="4"/>
      <c r="Q28" s="4"/>
    </row>
    <row r="29" spans="1:18" ht="15.75" x14ac:dyDescent="0.3">
      <c r="A29" s="1"/>
      <c r="B29" s="223" t="s">
        <v>11</v>
      </c>
      <c r="C29" s="223"/>
      <c r="D29" s="207" t="s">
        <v>108</v>
      </c>
      <c r="E29" s="207"/>
      <c r="F29" s="207"/>
      <c r="G29" s="207"/>
      <c r="I29" s="6"/>
      <c r="J29" s="6"/>
      <c r="K29" s="6"/>
      <c r="L29" s="6"/>
      <c r="M29" s="6"/>
      <c r="N29" s="6"/>
      <c r="O29" s="3"/>
      <c r="P29" s="4"/>
      <c r="Q29" s="4"/>
    </row>
    <row r="30" spans="1:18" ht="15.75" x14ac:dyDescent="0.3">
      <c r="A30" s="1"/>
      <c r="B30" s="49"/>
      <c r="C30" s="16"/>
      <c r="D30" s="49"/>
      <c r="E30" s="49"/>
      <c r="F30" s="49"/>
      <c r="G30" s="46"/>
      <c r="I30" s="6"/>
      <c r="J30" s="6"/>
      <c r="K30" s="6"/>
      <c r="L30" s="6"/>
      <c r="M30" s="6"/>
      <c r="N30" s="6"/>
      <c r="O30" s="3"/>
      <c r="P30" s="4"/>
      <c r="Q30" s="4"/>
    </row>
    <row r="31" spans="1:18" ht="15.75" x14ac:dyDescent="0.3">
      <c r="A31" s="1"/>
      <c r="B31" s="22" t="s">
        <v>0</v>
      </c>
      <c r="C31" s="28"/>
      <c r="D31" s="79" t="s">
        <v>109</v>
      </c>
      <c r="E31" s="80"/>
      <c r="F31" s="80"/>
      <c r="G31" s="80"/>
      <c r="I31" s="10"/>
      <c r="J31" s="10"/>
      <c r="K31" s="10"/>
      <c r="L31" s="10"/>
      <c r="M31" s="10"/>
      <c r="N31" s="10"/>
      <c r="O31" s="17"/>
      <c r="P31" s="1"/>
      <c r="Q31" s="1"/>
    </row>
    <row r="32" spans="1:18" ht="15.75" x14ac:dyDescent="0.3">
      <c r="A32" s="1"/>
      <c r="B32" s="22"/>
      <c r="C32" s="28"/>
      <c r="D32" s="23"/>
      <c r="E32" s="23"/>
      <c r="F32" s="23"/>
      <c r="I32" s="10"/>
      <c r="J32" s="10"/>
      <c r="K32" s="10"/>
      <c r="L32" s="10"/>
      <c r="M32" s="10"/>
      <c r="N32" s="10"/>
      <c r="O32" s="17"/>
      <c r="P32" s="1"/>
      <c r="Q32" s="1"/>
    </row>
    <row r="33" spans="1:17" ht="15.75" x14ac:dyDescent="0.3">
      <c r="A33" s="1"/>
      <c r="B33" s="1"/>
      <c r="C33" s="1"/>
      <c r="D33" s="2"/>
      <c r="E33" s="1"/>
      <c r="F33" s="1"/>
      <c r="G33" s="1"/>
      <c r="H33" s="1"/>
      <c r="I33" s="1"/>
      <c r="J33" s="1"/>
      <c r="K33" s="1"/>
      <c r="L33" s="1"/>
      <c r="M33" s="1"/>
      <c r="N33" s="1"/>
      <c r="O33" s="17"/>
      <c r="P33" s="1"/>
      <c r="Q33" s="1"/>
    </row>
    <row r="34" spans="1:17" ht="16.5" x14ac:dyDescent="0.3">
      <c r="A34" s="18"/>
      <c r="B34" s="18"/>
      <c r="C34" s="18"/>
      <c r="D34" s="19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20"/>
      <c r="P34" s="18"/>
      <c r="Q34" s="18"/>
    </row>
    <row r="35" spans="1:17" ht="16.5" x14ac:dyDescent="0.3">
      <c r="A35" s="18"/>
      <c r="B35" s="18"/>
      <c r="C35" s="18"/>
      <c r="D35" s="19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20"/>
      <c r="P35" s="18"/>
      <c r="Q35" s="18"/>
    </row>
    <row r="36" spans="1:17" ht="16.5" x14ac:dyDescent="0.3">
      <c r="A36" s="18"/>
      <c r="B36" s="18"/>
      <c r="C36" s="18"/>
      <c r="D36" s="19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20"/>
      <c r="P36" s="18"/>
      <c r="Q36" s="18"/>
    </row>
    <row r="37" spans="1:17" ht="16.5" x14ac:dyDescent="0.3">
      <c r="A37" s="18"/>
      <c r="B37" s="18"/>
      <c r="C37" s="18"/>
      <c r="D37" s="19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20"/>
      <c r="P37" s="18"/>
      <c r="Q37" s="18"/>
    </row>
    <row r="38" spans="1:17" ht="16.5" x14ac:dyDescent="0.3">
      <c r="A38" s="18"/>
      <c r="B38" s="18"/>
      <c r="C38" s="18"/>
      <c r="D38" s="19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20"/>
      <c r="P38" s="18"/>
      <c r="Q38" s="18"/>
    </row>
    <row r="39" spans="1:17" ht="16.5" x14ac:dyDescent="0.3">
      <c r="A39" s="18"/>
      <c r="B39" s="18"/>
      <c r="C39" s="18"/>
      <c r="D39" s="19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20"/>
      <c r="P39" s="18"/>
      <c r="Q39" s="18"/>
    </row>
  </sheetData>
  <mergeCells count="23">
    <mergeCell ref="B13:D13"/>
    <mergeCell ref="F4:N5"/>
    <mergeCell ref="G6:M6"/>
    <mergeCell ref="E9:N9"/>
    <mergeCell ref="B11:D11"/>
    <mergeCell ref="E11:N11"/>
    <mergeCell ref="O20:O23"/>
    <mergeCell ref="C23:K23"/>
    <mergeCell ref="P24:Q24"/>
    <mergeCell ref="C24:K24"/>
    <mergeCell ref="C20:K22"/>
    <mergeCell ref="M20:N21"/>
    <mergeCell ref="B29:C29"/>
    <mergeCell ref="D29:G29"/>
    <mergeCell ref="E15:N16"/>
    <mergeCell ref="C26:K26"/>
    <mergeCell ref="C27:K27"/>
    <mergeCell ref="C25:K25"/>
    <mergeCell ref="B15:D15"/>
    <mergeCell ref="E18:N18"/>
    <mergeCell ref="B20:B22"/>
    <mergeCell ref="L20:L22"/>
    <mergeCell ref="E19:N19"/>
  </mergeCells>
  <printOptions horizontalCentered="1"/>
  <pageMargins left="0.70866141732283472" right="0.70866141732283472" top="0.74803149606299213" bottom="0.74803149606299213" header="0.31496062992125984" footer="0.31496062992125984"/>
  <pageSetup paperSize="2295" scale="7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topLeftCell="A11" workbookViewId="0">
      <selection activeCell="D33" sqref="D33"/>
    </sheetView>
  </sheetViews>
  <sheetFormatPr baseColWidth="10" defaultColWidth="11.42578125" defaultRowHeight="15" x14ac:dyDescent="0.25"/>
  <cols>
    <col min="1" max="1" width="6.7109375" style="35" customWidth="1"/>
    <col min="2" max="2" width="11.28515625" style="35" customWidth="1"/>
    <col min="3" max="3" width="19.7109375" style="35" customWidth="1"/>
    <col min="4" max="4" width="23.5703125" style="42" customWidth="1"/>
    <col min="5" max="5" width="11.5703125" style="35" customWidth="1"/>
    <col min="6" max="6" width="19.7109375" style="35" customWidth="1"/>
    <col min="7" max="7" width="11.42578125" style="35" customWidth="1"/>
    <col min="8" max="8" width="14.42578125" style="35" customWidth="1"/>
    <col min="9" max="9" width="11.42578125" style="35" hidden="1" customWidth="1"/>
    <col min="10" max="10" width="13.28515625" style="35" customWidth="1"/>
    <col min="11" max="11" width="17" style="35" customWidth="1"/>
    <col min="12" max="12" width="14" style="35" customWidth="1"/>
    <col min="13" max="13" width="12.85546875" style="35" customWidth="1"/>
    <col min="14" max="14" width="11.42578125" style="35" customWidth="1"/>
    <col min="15" max="15" width="13.140625" style="21" customWidth="1"/>
    <col min="16" max="16384" width="11.42578125" style="35"/>
  </cols>
  <sheetData>
    <row r="1" spans="1:17" s="5" customFormat="1" x14ac:dyDescent="0.3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4"/>
      <c r="Q1" s="4"/>
    </row>
    <row r="2" spans="1:17" s="5" customFormat="1" x14ac:dyDescent="0.3">
      <c r="A2" s="1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4"/>
    </row>
    <row r="3" spans="1:17" s="5" customFormat="1" x14ac:dyDescent="0.3">
      <c r="A3" s="1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3"/>
      <c r="P3" s="4"/>
      <c r="Q3" s="4"/>
    </row>
    <row r="4" spans="1:17" s="5" customFormat="1" x14ac:dyDescent="0.3">
      <c r="A4" s="1"/>
      <c r="B4" s="1"/>
      <c r="C4" s="1"/>
      <c r="D4" s="2"/>
      <c r="E4" s="1"/>
      <c r="F4" s="209" t="s">
        <v>10</v>
      </c>
      <c r="G4" s="209"/>
      <c r="H4" s="209"/>
      <c r="I4" s="209"/>
      <c r="J4" s="209"/>
      <c r="K4" s="209"/>
      <c r="L4" s="209"/>
      <c r="M4" s="209"/>
      <c r="N4" s="209"/>
      <c r="O4" s="3"/>
      <c r="P4" s="4"/>
      <c r="Q4" s="4"/>
    </row>
    <row r="5" spans="1:17" s="5" customFormat="1" x14ac:dyDescent="0.3">
      <c r="A5" s="1"/>
      <c r="B5" s="1"/>
      <c r="C5" s="1"/>
      <c r="D5" s="2"/>
      <c r="E5" s="1"/>
      <c r="F5" s="209"/>
      <c r="G5" s="209"/>
      <c r="H5" s="209"/>
      <c r="I5" s="209"/>
      <c r="J5" s="209"/>
      <c r="K5" s="209"/>
      <c r="L5" s="209"/>
      <c r="M5" s="209"/>
      <c r="N5" s="209"/>
      <c r="O5" s="3"/>
      <c r="P5" s="4"/>
      <c r="Q5" s="4"/>
    </row>
    <row r="6" spans="1:17" ht="16.5" x14ac:dyDescent="0.3">
      <c r="A6" s="1"/>
      <c r="B6" s="1"/>
      <c r="C6" s="1"/>
      <c r="D6" s="2"/>
      <c r="E6" s="1"/>
      <c r="F6" s="34"/>
      <c r="G6" s="219" t="s">
        <v>13</v>
      </c>
      <c r="H6" s="219"/>
      <c r="I6" s="219"/>
      <c r="J6" s="219"/>
      <c r="K6" s="219"/>
      <c r="L6" s="219"/>
      <c r="M6" s="219"/>
      <c r="N6" s="34"/>
      <c r="O6" s="3"/>
      <c r="P6" s="4"/>
      <c r="Q6" s="4"/>
    </row>
    <row r="7" spans="1:17" ht="15.75" x14ac:dyDescent="0.3">
      <c r="A7" s="1"/>
      <c r="B7" s="1"/>
      <c r="C7" s="1"/>
      <c r="D7" s="2"/>
      <c r="E7" s="1"/>
      <c r="F7" s="34"/>
      <c r="G7" s="34"/>
      <c r="H7" s="34"/>
      <c r="I7" s="34"/>
      <c r="J7" s="34"/>
      <c r="K7" s="34"/>
      <c r="L7" s="34"/>
      <c r="M7" s="34"/>
      <c r="N7" s="34"/>
      <c r="O7" s="3"/>
      <c r="P7" s="4"/>
      <c r="Q7" s="4"/>
    </row>
    <row r="8" spans="1:17" ht="15.75" x14ac:dyDescent="0.3">
      <c r="A8" s="1"/>
      <c r="B8" s="1"/>
      <c r="C8" s="1"/>
      <c r="D8" s="2"/>
      <c r="E8" s="1"/>
      <c r="F8" s="34"/>
      <c r="G8" s="34"/>
      <c r="H8" s="34"/>
      <c r="I8" s="34"/>
      <c r="J8" s="34"/>
      <c r="K8" s="34"/>
      <c r="L8" s="34"/>
      <c r="M8" s="34"/>
      <c r="N8" s="34"/>
      <c r="O8" s="3"/>
      <c r="P8" s="4"/>
      <c r="Q8" s="4"/>
    </row>
    <row r="9" spans="1:17" ht="15.75" x14ac:dyDescent="0.3">
      <c r="B9" s="24"/>
      <c r="C9" s="24"/>
      <c r="D9" s="25" t="s">
        <v>12</v>
      </c>
      <c r="E9" s="210" t="s">
        <v>107</v>
      </c>
      <c r="F9" s="211"/>
      <c r="G9" s="211"/>
      <c r="H9" s="211"/>
      <c r="I9" s="211"/>
      <c r="J9" s="211"/>
      <c r="K9" s="211"/>
      <c r="L9" s="211"/>
      <c r="M9" s="211"/>
      <c r="N9" s="211"/>
      <c r="O9" s="7"/>
      <c r="P9" s="4"/>
      <c r="Q9" s="4"/>
    </row>
    <row r="10" spans="1:17" ht="15.75" x14ac:dyDescent="0.3">
      <c r="B10" s="24"/>
      <c r="C10" s="24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7"/>
      <c r="P10" s="4"/>
      <c r="Q10" s="4"/>
    </row>
    <row r="11" spans="1:17" ht="15.75" x14ac:dyDescent="0.3">
      <c r="A11" s="1"/>
      <c r="B11" s="214" t="s">
        <v>7</v>
      </c>
      <c r="C11" s="214"/>
      <c r="D11" s="214"/>
      <c r="E11" s="215" t="s">
        <v>111</v>
      </c>
      <c r="F11" s="212"/>
      <c r="G11" s="212"/>
      <c r="H11" s="212"/>
      <c r="I11" s="212"/>
      <c r="J11" s="212"/>
      <c r="K11" s="212"/>
      <c r="L11" s="212"/>
      <c r="M11" s="212"/>
      <c r="N11" s="212"/>
      <c r="O11" s="3"/>
      <c r="P11" s="4"/>
      <c r="Q11" s="4"/>
    </row>
    <row r="12" spans="1:17" ht="15.75" x14ac:dyDescent="0.3">
      <c r="A12" s="1"/>
      <c r="B12" s="47"/>
      <c r="C12" s="47"/>
      <c r="D12" s="47"/>
      <c r="E12" s="36"/>
      <c r="F12" s="48"/>
      <c r="G12" s="36"/>
      <c r="H12" s="36"/>
      <c r="I12" s="36"/>
      <c r="J12" s="36"/>
      <c r="K12" s="36"/>
      <c r="L12" s="73"/>
      <c r="M12" s="36"/>
      <c r="N12" s="36"/>
      <c r="O12" s="3"/>
      <c r="P12" s="4"/>
      <c r="Q12" s="4"/>
    </row>
    <row r="13" spans="1:17" ht="15.75" x14ac:dyDescent="0.3">
      <c r="A13" s="1"/>
      <c r="B13" s="214" t="s">
        <v>9</v>
      </c>
      <c r="C13" s="214"/>
      <c r="D13" s="214"/>
      <c r="E13" s="36"/>
      <c r="F13" s="38">
        <v>0.15</v>
      </c>
      <c r="G13" s="36"/>
      <c r="H13" s="36"/>
      <c r="I13" s="36"/>
      <c r="J13" s="36"/>
      <c r="K13" s="36"/>
      <c r="L13" s="73"/>
      <c r="M13" s="36"/>
      <c r="N13" s="36"/>
      <c r="O13" s="3"/>
      <c r="P13" s="4"/>
      <c r="Q13" s="4"/>
    </row>
    <row r="14" spans="1:17" ht="15.75" x14ac:dyDescent="0.3">
      <c r="A14" s="1"/>
      <c r="B14" s="47"/>
      <c r="C14" s="47"/>
      <c r="D14" s="4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3"/>
      <c r="P14" s="4"/>
      <c r="Q14" s="4"/>
    </row>
    <row r="15" spans="1:17" ht="15.75" x14ac:dyDescent="0.3">
      <c r="A15" s="1"/>
      <c r="B15" s="226" t="s">
        <v>1</v>
      </c>
      <c r="C15" s="226"/>
      <c r="D15" s="226"/>
      <c r="E15" s="236" t="s">
        <v>112</v>
      </c>
      <c r="F15" s="236"/>
      <c r="G15" s="236"/>
      <c r="H15" s="236"/>
      <c r="I15" s="236"/>
      <c r="J15" s="236"/>
      <c r="K15" s="236"/>
      <c r="L15" s="236"/>
      <c r="M15" s="236"/>
      <c r="N15" s="236"/>
      <c r="O15" s="3"/>
      <c r="P15" s="4"/>
      <c r="Q15" s="4"/>
    </row>
    <row r="16" spans="1:17" ht="15.75" x14ac:dyDescent="0.3">
      <c r="A16" s="1"/>
      <c r="B16" s="51"/>
      <c r="C16" s="51"/>
      <c r="D16" s="51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3"/>
      <c r="P16" s="4"/>
      <c r="Q16" s="4"/>
    </row>
    <row r="17" spans="1:18" s="42" customFormat="1" ht="15.75" x14ac:dyDescent="0.3">
      <c r="A17" s="2"/>
      <c r="B17" s="9"/>
      <c r="C17" s="9"/>
      <c r="D17" s="9"/>
      <c r="E17" s="9"/>
      <c r="F17" s="27"/>
      <c r="G17" s="39"/>
      <c r="H17" s="39"/>
      <c r="I17" s="39"/>
      <c r="J17" s="10"/>
      <c r="K17" s="40"/>
      <c r="L17" s="40"/>
      <c r="M17" s="41"/>
      <c r="N17" s="41"/>
      <c r="O17" s="29"/>
      <c r="P17" s="15"/>
      <c r="Q17" s="15"/>
    </row>
    <row r="18" spans="1:18" ht="15.75" x14ac:dyDescent="0.3">
      <c r="A18" s="1"/>
      <c r="B18" s="9"/>
      <c r="C18" s="9"/>
      <c r="D18" s="51" t="s">
        <v>8</v>
      </c>
      <c r="E18" s="241" t="s">
        <v>63</v>
      </c>
      <c r="F18" s="241"/>
      <c r="G18" s="241"/>
      <c r="H18" s="241"/>
      <c r="I18" s="241"/>
      <c r="J18" s="241"/>
      <c r="K18" s="241"/>
      <c r="L18" s="241"/>
      <c r="M18" s="241"/>
      <c r="N18" s="241"/>
      <c r="O18" s="3"/>
      <c r="P18" s="4"/>
      <c r="Q18" s="4"/>
    </row>
    <row r="19" spans="1:18" ht="15.75" x14ac:dyDescent="0.3">
      <c r="A19" s="1"/>
      <c r="B19" s="11"/>
      <c r="C19" s="9"/>
      <c r="D19" s="51"/>
      <c r="E19" s="242"/>
      <c r="F19" s="242"/>
      <c r="G19" s="242"/>
      <c r="H19" s="242"/>
      <c r="I19" s="242"/>
      <c r="J19" s="242"/>
      <c r="K19" s="242"/>
      <c r="L19" s="242"/>
      <c r="M19" s="242"/>
      <c r="N19" s="242"/>
      <c r="O19" s="3"/>
      <c r="P19" s="4"/>
      <c r="Q19" s="4"/>
    </row>
    <row r="20" spans="1:18" ht="15" customHeight="1" x14ac:dyDescent="0.3">
      <c r="A20" s="1"/>
      <c r="B20" s="227" t="s">
        <v>2</v>
      </c>
      <c r="C20" s="228" t="s">
        <v>3</v>
      </c>
      <c r="D20" s="228"/>
      <c r="E20" s="228"/>
      <c r="F20" s="228"/>
      <c r="G20" s="228"/>
      <c r="H20" s="228"/>
      <c r="I20" s="228"/>
      <c r="J20" s="228"/>
      <c r="K20" s="229"/>
      <c r="L20" s="220" t="s">
        <v>43</v>
      </c>
      <c r="M20" s="234" t="s">
        <v>4</v>
      </c>
      <c r="N20" s="234"/>
      <c r="O20" s="235"/>
      <c r="P20" s="4"/>
      <c r="Q20" s="1"/>
    </row>
    <row r="21" spans="1:18" ht="16.5" customHeight="1" x14ac:dyDescent="0.3">
      <c r="A21" s="1"/>
      <c r="B21" s="227"/>
      <c r="C21" s="230"/>
      <c r="D21" s="230"/>
      <c r="E21" s="230"/>
      <c r="F21" s="230"/>
      <c r="G21" s="230"/>
      <c r="H21" s="230"/>
      <c r="I21" s="230"/>
      <c r="J21" s="230"/>
      <c r="K21" s="231"/>
      <c r="L21" s="221"/>
      <c r="M21" s="234"/>
      <c r="N21" s="234"/>
      <c r="O21" s="235"/>
      <c r="P21" s="4"/>
      <c r="Q21" s="1"/>
    </row>
    <row r="22" spans="1:18" ht="17.25" customHeight="1" x14ac:dyDescent="0.3">
      <c r="A22" s="1"/>
      <c r="B22" s="227"/>
      <c r="C22" s="232"/>
      <c r="D22" s="232"/>
      <c r="E22" s="232"/>
      <c r="F22" s="232"/>
      <c r="G22" s="232"/>
      <c r="H22" s="232"/>
      <c r="I22" s="232"/>
      <c r="J22" s="232"/>
      <c r="K22" s="233"/>
      <c r="L22" s="222"/>
      <c r="M22" s="52" t="s">
        <v>5</v>
      </c>
      <c r="N22" s="52" t="s">
        <v>6</v>
      </c>
      <c r="O22" s="235"/>
      <c r="P22" s="4"/>
      <c r="Q22" s="1"/>
    </row>
    <row r="23" spans="1:18" ht="32.25" customHeight="1" x14ac:dyDescent="0.3">
      <c r="A23" s="1"/>
      <c r="B23" s="43" t="s">
        <v>14</v>
      </c>
      <c r="C23" s="216" t="s">
        <v>28</v>
      </c>
      <c r="D23" s="217"/>
      <c r="E23" s="217"/>
      <c r="F23" s="217"/>
      <c r="G23" s="217"/>
      <c r="H23" s="217"/>
      <c r="I23" s="217"/>
      <c r="J23" s="217"/>
      <c r="K23" s="218"/>
      <c r="L23" s="74" t="s">
        <v>49</v>
      </c>
      <c r="M23" s="44">
        <v>42736</v>
      </c>
      <c r="N23" s="12">
        <v>42825</v>
      </c>
      <c r="O23" s="235"/>
      <c r="P23" s="4"/>
      <c r="Q23" s="1"/>
    </row>
    <row r="24" spans="1:18" ht="38.25" customHeight="1" x14ac:dyDescent="0.3">
      <c r="A24" s="1"/>
      <c r="B24" s="43" t="s">
        <v>15</v>
      </c>
      <c r="C24" s="216" t="s">
        <v>29</v>
      </c>
      <c r="D24" s="217"/>
      <c r="E24" s="217"/>
      <c r="F24" s="217"/>
      <c r="G24" s="217"/>
      <c r="H24" s="217"/>
      <c r="I24" s="217"/>
      <c r="J24" s="217"/>
      <c r="K24" s="218"/>
      <c r="L24" s="74" t="s">
        <v>49</v>
      </c>
      <c r="M24" s="44">
        <v>42736</v>
      </c>
      <c r="N24" s="12">
        <v>42825</v>
      </c>
      <c r="O24" s="13"/>
      <c r="P24" s="225"/>
      <c r="Q24" s="225"/>
      <c r="R24" s="14"/>
    </row>
    <row r="25" spans="1:18" ht="29.25" customHeight="1" x14ac:dyDescent="0.3">
      <c r="A25" s="1"/>
      <c r="B25" s="43" t="s">
        <v>16</v>
      </c>
      <c r="C25" s="243" t="s">
        <v>50</v>
      </c>
      <c r="D25" s="244"/>
      <c r="E25" s="244"/>
      <c r="F25" s="244"/>
      <c r="G25" s="244"/>
      <c r="H25" s="244"/>
      <c r="I25" s="244"/>
      <c r="J25" s="244"/>
      <c r="K25" s="245"/>
      <c r="L25" s="76" t="s">
        <v>49</v>
      </c>
      <c r="M25" s="44">
        <v>42736</v>
      </c>
      <c r="N25" s="12">
        <v>42825</v>
      </c>
      <c r="O25" s="13"/>
      <c r="P25" s="50"/>
      <c r="Q25" s="50"/>
      <c r="R25" s="14"/>
    </row>
    <row r="26" spans="1:18" ht="24.75" customHeight="1" x14ac:dyDescent="0.3">
      <c r="A26" s="1"/>
      <c r="B26" s="43" t="s">
        <v>17</v>
      </c>
      <c r="C26" s="216" t="s">
        <v>64</v>
      </c>
      <c r="D26" s="217"/>
      <c r="E26" s="217"/>
      <c r="F26" s="217"/>
      <c r="G26" s="217"/>
      <c r="H26" s="217"/>
      <c r="I26" s="217"/>
      <c r="J26" s="217"/>
      <c r="K26" s="218"/>
      <c r="L26" s="74" t="s">
        <v>49</v>
      </c>
      <c r="M26" s="44">
        <v>42736</v>
      </c>
      <c r="N26" s="12">
        <v>42825</v>
      </c>
      <c r="O26" s="13"/>
      <c r="P26" s="50"/>
      <c r="Q26" s="50"/>
      <c r="R26" s="14"/>
    </row>
    <row r="27" spans="1:18" ht="29.25" customHeight="1" x14ac:dyDescent="0.3">
      <c r="A27" s="1"/>
      <c r="B27" s="43" t="s">
        <v>19</v>
      </c>
      <c r="C27" s="216" t="s">
        <v>30</v>
      </c>
      <c r="D27" s="217"/>
      <c r="E27" s="217"/>
      <c r="F27" s="217"/>
      <c r="G27" s="217"/>
      <c r="H27" s="217"/>
      <c r="I27" s="217"/>
      <c r="J27" s="217"/>
      <c r="K27" s="218"/>
      <c r="L27" s="74" t="s">
        <v>49</v>
      </c>
      <c r="M27" s="44">
        <v>42826</v>
      </c>
      <c r="N27" s="12">
        <v>43100</v>
      </c>
      <c r="O27" s="13"/>
      <c r="P27" s="50"/>
      <c r="Q27" s="50"/>
      <c r="R27" s="14"/>
    </row>
    <row r="28" spans="1:18" ht="38.25" customHeight="1" x14ac:dyDescent="0.3">
      <c r="A28" s="1"/>
      <c r="B28" s="43" t="s">
        <v>21</v>
      </c>
      <c r="C28" s="243" t="s">
        <v>35</v>
      </c>
      <c r="D28" s="244"/>
      <c r="E28" s="244"/>
      <c r="F28" s="244"/>
      <c r="G28" s="244"/>
      <c r="H28" s="244"/>
      <c r="I28" s="244"/>
      <c r="J28" s="244"/>
      <c r="K28" s="245"/>
      <c r="L28" s="76" t="s">
        <v>49</v>
      </c>
      <c r="M28" s="44">
        <v>42826</v>
      </c>
      <c r="N28" s="12">
        <v>43100</v>
      </c>
      <c r="O28" s="13"/>
      <c r="P28" s="50"/>
      <c r="Q28" s="50"/>
      <c r="R28" s="14"/>
    </row>
    <row r="29" spans="1:18" ht="29.25" customHeight="1" x14ac:dyDescent="0.3">
      <c r="A29" s="1"/>
      <c r="B29" s="72" t="s">
        <v>36</v>
      </c>
      <c r="C29" s="216" t="s">
        <v>53</v>
      </c>
      <c r="D29" s="217"/>
      <c r="E29" s="217"/>
      <c r="F29" s="217"/>
      <c r="G29" s="217"/>
      <c r="H29" s="217"/>
      <c r="I29" s="217"/>
      <c r="J29" s="217"/>
      <c r="K29" s="218"/>
      <c r="L29" s="74" t="s">
        <v>65</v>
      </c>
      <c r="M29" s="44">
        <v>42736</v>
      </c>
      <c r="N29" s="12">
        <v>43100</v>
      </c>
      <c r="O29" s="13"/>
      <c r="P29" s="50"/>
      <c r="Q29" s="50"/>
      <c r="R29" s="14"/>
    </row>
    <row r="30" spans="1:18" ht="15.75" x14ac:dyDescent="0.3">
      <c r="A30" s="1"/>
      <c r="B30" s="2"/>
      <c r="C30" s="2"/>
      <c r="D30" s="16"/>
      <c r="E30" s="16"/>
      <c r="F30" s="16"/>
      <c r="G30" s="16"/>
      <c r="H30" s="16"/>
      <c r="I30" s="16"/>
      <c r="J30" s="16"/>
      <c r="K30" s="16"/>
      <c r="L30" s="16"/>
      <c r="M30" s="45"/>
      <c r="N30" s="45"/>
      <c r="O30" s="3"/>
      <c r="P30" s="4"/>
      <c r="Q30" s="4"/>
    </row>
    <row r="31" spans="1:18" ht="15.75" x14ac:dyDescent="0.3">
      <c r="A31" s="1"/>
      <c r="B31" s="223" t="s">
        <v>11</v>
      </c>
      <c r="C31" s="223"/>
      <c r="D31" s="207" t="s">
        <v>108</v>
      </c>
      <c r="E31" s="207"/>
      <c r="F31" s="207"/>
      <c r="G31" s="207"/>
      <c r="I31" s="6"/>
      <c r="J31" s="6"/>
      <c r="K31" s="6"/>
      <c r="L31" s="6"/>
      <c r="M31" s="6"/>
      <c r="N31" s="6"/>
      <c r="O31" s="3"/>
      <c r="P31" s="4"/>
      <c r="Q31" s="4"/>
    </row>
    <row r="32" spans="1:18" ht="15.75" x14ac:dyDescent="0.3">
      <c r="A32" s="1"/>
      <c r="B32" s="49"/>
      <c r="C32" s="16"/>
      <c r="D32" s="49"/>
      <c r="E32" s="49"/>
      <c r="F32" s="49"/>
      <c r="G32" s="46"/>
      <c r="I32" s="6"/>
      <c r="J32" s="6"/>
      <c r="K32" s="6"/>
      <c r="L32" s="6"/>
      <c r="M32" s="6"/>
      <c r="N32" s="6"/>
      <c r="O32" s="3"/>
      <c r="P32" s="4"/>
      <c r="Q32" s="4"/>
    </row>
    <row r="33" spans="1:17" ht="15.75" x14ac:dyDescent="0.3">
      <c r="A33" s="1"/>
      <c r="B33" s="22" t="s">
        <v>0</v>
      </c>
      <c r="C33" s="28"/>
      <c r="D33" s="79" t="s">
        <v>109</v>
      </c>
      <c r="E33" s="80"/>
      <c r="F33" s="80"/>
      <c r="G33" s="80"/>
      <c r="I33" s="10"/>
      <c r="J33" s="10"/>
      <c r="K33" s="10"/>
      <c r="L33" s="10"/>
      <c r="M33" s="10"/>
      <c r="N33" s="10"/>
      <c r="O33" s="17"/>
      <c r="P33" s="1"/>
      <c r="Q33" s="1"/>
    </row>
    <row r="34" spans="1:17" ht="15.75" x14ac:dyDescent="0.3">
      <c r="A34" s="1"/>
      <c r="B34" s="22"/>
      <c r="C34" s="28"/>
      <c r="D34" s="23"/>
      <c r="E34" s="23"/>
      <c r="F34" s="23"/>
      <c r="I34" s="10"/>
      <c r="J34" s="10"/>
      <c r="K34" s="10"/>
      <c r="L34" s="10"/>
      <c r="M34" s="10"/>
      <c r="N34" s="10"/>
      <c r="O34" s="17"/>
      <c r="P34" s="1"/>
      <c r="Q34" s="1"/>
    </row>
    <row r="35" spans="1:17" ht="15.75" x14ac:dyDescent="0.3">
      <c r="A35" s="1"/>
      <c r="B35" s="1"/>
      <c r="C35" s="1"/>
      <c r="D35" s="2"/>
      <c r="E35" s="1"/>
      <c r="F35" s="1"/>
      <c r="G35" s="1"/>
      <c r="H35" s="1"/>
      <c r="I35" s="1"/>
      <c r="J35" s="1"/>
      <c r="K35" s="1"/>
      <c r="L35" s="1"/>
      <c r="M35" s="1"/>
      <c r="N35" s="1"/>
      <c r="O35" s="17"/>
      <c r="P35" s="1"/>
      <c r="Q35" s="1"/>
    </row>
    <row r="36" spans="1:17" ht="16.5" x14ac:dyDescent="0.3">
      <c r="A36" s="18"/>
      <c r="B36" s="18"/>
      <c r="C36" s="18"/>
      <c r="D36" s="19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20"/>
      <c r="P36" s="18"/>
      <c r="Q36" s="18"/>
    </row>
    <row r="37" spans="1:17" ht="16.5" x14ac:dyDescent="0.3">
      <c r="A37" s="18"/>
      <c r="B37" s="18"/>
      <c r="C37" s="18"/>
      <c r="D37" s="19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20"/>
      <c r="P37" s="18"/>
      <c r="Q37" s="18"/>
    </row>
    <row r="38" spans="1:17" ht="16.5" x14ac:dyDescent="0.3">
      <c r="A38" s="18"/>
      <c r="B38" s="18"/>
      <c r="C38" s="18"/>
      <c r="D38" s="19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20"/>
      <c r="P38" s="18"/>
      <c r="Q38" s="18"/>
    </row>
    <row r="39" spans="1:17" ht="16.5" x14ac:dyDescent="0.3">
      <c r="A39" s="18"/>
      <c r="B39" s="18"/>
      <c r="C39" s="18"/>
      <c r="D39" s="19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20"/>
      <c r="P39" s="18"/>
      <c r="Q39" s="18"/>
    </row>
    <row r="40" spans="1:17" ht="16.5" x14ac:dyDescent="0.3">
      <c r="A40" s="18"/>
      <c r="B40" s="18"/>
      <c r="C40" s="18"/>
      <c r="D40" s="19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20"/>
      <c r="P40" s="18"/>
      <c r="Q40" s="18"/>
    </row>
    <row r="41" spans="1:17" ht="16.5" x14ac:dyDescent="0.3">
      <c r="A41" s="18"/>
      <c r="B41" s="18"/>
      <c r="C41" s="18"/>
      <c r="D41" s="19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20"/>
      <c r="P41" s="18"/>
      <c r="Q41" s="18"/>
    </row>
  </sheetData>
  <mergeCells count="24">
    <mergeCell ref="B13:D13"/>
    <mergeCell ref="F4:N5"/>
    <mergeCell ref="G6:M6"/>
    <mergeCell ref="E9:N9"/>
    <mergeCell ref="B11:D11"/>
    <mergeCell ref="E11:N11"/>
    <mergeCell ref="O20:O23"/>
    <mergeCell ref="C23:K23"/>
    <mergeCell ref="C24:K24"/>
    <mergeCell ref="P24:Q24"/>
    <mergeCell ref="C25:K25"/>
    <mergeCell ref="C20:K22"/>
    <mergeCell ref="M20:N21"/>
    <mergeCell ref="B31:C31"/>
    <mergeCell ref="D31:G31"/>
    <mergeCell ref="E15:N16"/>
    <mergeCell ref="E18:N19"/>
    <mergeCell ref="C27:K27"/>
    <mergeCell ref="C28:K28"/>
    <mergeCell ref="C29:K29"/>
    <mergeCell ref="C26:K26"/>
    <mergeCell ref="B15:D15"/>
    <mergeCell ref="B20:B22"/>
    <mergeCell ref="L20:L22"/>
  </mergeCells>
  <printOptions horizontalCentered="1"/>
  <pageMargins left="0.70866141732283472" right="0.70866141732283472" top="0.74803149606299213" bottom="0.74803149606299213" header="0.31496062992125984" footer="0.31496062992125984"/>
  <pageSetup paperSize="2295" scale="7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20"/>
  <sheetViews>
    <sheetView zoomScaleNormal="100" workbookViewId="0">
      <selection activeCell="F12" sqref="F12"/>
    </sheetView>
  </sheetViews>
  <sheetFormatPr baseColWidth="10" defaultColWidth="11.42578125" defaultRowHeight="18.75" x14ac:dyDescent="0.3"/>
  <cols>
    <col min="1" max="1" width="7.5703125" style="88" customWidth="1"/>
    <col min="2" max="2" width="8" style="87" customWidth="1"/>
    <col min="3" max="3" width="33.28515625" style="87" customWidth="1"/>
    <col min="4" max="4" width="8.7109375" style="86" bestFit="1" customWidth="1"/>
    <col min="5" max="5" width="10.5703125" style="85" bestFit="1" customWidth="1"/>
    <col min="6" max="6" width="14.85546875" style="85" customWidth="1"/>
    <col min="7" max="10" width="9.28515625" style="84" customWidth="1"/>
    <col min="11" max="11" width="10.42578125" style="84" customWidth="1"/>
    <col min="12" max="12" width="9.5703125" style="84" customWidth="1"/>
    <col min="13" max="13" width="10" style="84" customWidth="1"/>
    <col min="14" max="14" width="9.5703125" style="84" customWidth="1"/>
    <col min="15" max="15" width="10.7109375" style="84" customWidth="1"/>
    <col min="16" max="16" width="9.85546875" style="84" customWidth="1"/>
    <col min="17" max="17" width="10.7109375" style="84" customWidth="1"/>
    <col min="18" max="18" width="9" style="84" customWidth="1"/>
    <col min="19" max="19" width="10.7109375" style="84" customWidth="1"/>
    <col min="20" max="20" width="11.42578125" style="83"/>
    <col min="21" max="240" width="11.42578125" style="82"/>
    <col min="241" max="16384" width="11.42578125" style="81"/>
  </cols>
  <sheetData>
    <row r="1" spans="1:240" ht="19.5" thickBot="1" x14ac:dyDescent="0.35"/>
    <row r="2" spans="1:240" ht="18" x14ac:dyDescent="0.35">
      <c r="A2" s="138"/>
      <c r="B2" s="246" t="str">
        <f>'[1]TOTAL GENERALCALEND.'!B2:G2</f>
        <v>INSTITUTO ELECTORAL Y DE PARTICIPACIÓN CIUDADANA DEL ESTADO DE JALISCO</v>
      </c>
      <c r="C2" s="247"/>
      <c r="D2" s="247"/>
      <c r="E2" s="247"/>
      <c r="F2" s="248"/>
      <c r="T2" s="82"/>
      <c r="IF2" s="81"/>
    </row>
    <row r="3" spans="1:240" ht="18" x14ac:dyDescent="0.35">
      <c r="A3" s="138"/>
      <c r="B3" s="249" t="s">
        <v>86</v>
      </c>
      <c r="C3" s="250"/>
      <c r="D3" s="250"/>
      <c r="E3" s="250"/>
      <c r="F3" s="251"/>
      <c r="T3" s="82"/>
      <c r="IF3" s="81"/>
    </row>
    <row r="4" spans="1:240" ht="18" x14ac:dyDescent="0.35">
      <c r="A4" s="138"/>
      <c r="B4" s="252" t="s">
        <v>85</v>
      </c>
      <c r="C4" s="253"/>
      <c r="D4" s="253"/>
      <c r="E4" s="253"/>
      <c r="F4" s="254"/>
      <c r="G4" s="83"/>
      <c r="T4" s="82"/>
      <c r="IF4" s="81"/>
    </row>
    <row r="5" spans="1:240" thickBot="1" x14ac:dyDescent="0.4">
      <c r="A5" s="138"/>
      <c r="B5" s="255" t="s">
        <v>84</v>
      </c>
      <c r="C5" s="256"/>
      <c r="D5" s="256"/>
      <c r="E5" s="256"/>
      <c r="F5" s="257"/>
      <c r="T5" s="82"/>
      <c r="IF5" s="81"/>
    </row>
    <row r="6" spans="1:240" ht="15" x14ac:dyDescent="0.3">
      <c r="A6" s="81"/>
      <c r="B6" s="86"/>
      <c r="C6" s="81"/>
      <c r="E6" s="81"/>
      <c r="F6" s="81"/>
      <c r="G6" s="258" t="s">
        <v>83</v>
      </c>
      <c r="H6" s="259"/>
      <c r="I6" s="259"/>
      <c r="J6" s="259"/>
      <c r="K6" s="259"/>
      <c r="L6" s="259"/>
      <c r="M6" s="259"/>
      <c r="N6" s="259"/>
      <c r="O6" s="259"/>
      <c r="P6" s="259"/>
      <c r="Q6" s="259"/>
      <c r="R6" s="259"/>
      <c r="S6" s="260"/>
    </row>
    <row r="7" spans="1:240" s="115" customFormat="1" x14ac:dyDescent="0.2">
      <c r="A7" s="129"/>
      <c r="B7" s="137" t="s">
        <v>82</v>
      </c>
      <c r="C7" s="137" t="s">
        <v>41</v>
      </c>
      <c r="D7" s="137" t="s">
        <v>32</v>
      </c>
      <c r="E7" s="137" t="s">
        <v>81</v>
      </c>
      <c r="F7" s="136" t="s">
        <v>80</v>
      </c>
      <c r="G7" s="135" t="s">
        <v>79</v>
      </c>
      <c r="H7" s="135" t="s">
        <v>78</v>
      </c>
      <c r="I7" s="135" t="s">
        <v>77</v>
      </c>
      <c r="J7" s="135" t="s">
        <v>76</v>
      </c>
      <c r="K7" s="135" t="s">
        <v>75</v>
      </c>
      <c r="L7" s="135" t="s">
        <v>74</v>
      </c>
      <c r="M7" s="135" t="s">
        <v>73</v>
      </c>
      <c r="N7" s="135" t="s">
        <v>72</v>
      </c>
      <c r="O7" s="135" t="s">
        <v>71</v>
      </c>
      <c r="P7" s="135" t="s">
        <v>70</v>
      </c>
      <c r="Q7" s="135" t="s">
        <v>69</v>
      </c>
      <c r="R7" s="135" t="s">
        <v>68</v>
      </c>
      <c r="S7" s="134" t="s">
        <v>40</v>
      </c>
      <c r="T7" s="117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6"/>
      <c r="BI7" s="116"/>
      <c r="BJ7" s="116"/>
      <c r="BK7" s="116"/>
      <c r="BL7" s="116"/>
      <c r="BM7" s="116"/>
      <c r="BN7" s="116"/>
      <c r="BO7" s="116"/>
      <c r="BP7" s="116"/>
      <c r="BQ7" s="116"/>
      <c r="BR7" s="116"/>
      <c r="BS7" s="116"/>
      <c r="BT7" s="116"/>
      <c r="BU7" s="116"/>
      <c r="BV7" s="116"/>
      <c r="BW7" s="116"/>
      <c r="BX7" s="116"/>
      <c r="BY7" s="116"/>
      <c r="BZ7" s="116"/>
      <c r="CA7" s="116"/>
      <c r="CB7" s="116"/>
      <c r="CC7" s="116"/>
      <c r="CD7" s="116"/>
      <c r="CE7" s="116"/>
      <c r="CF7" s="116"/>
      <c r="CG7" s="116"/>
      <c r="CH7" s="116"/>
      <c r="CI7" s="116"/>
      <c r="CJ7" s="116"/>
      <c r="CK7" s="116"/>
      <c r="CL7" s="116"/>
      <c r="CM7" s="116"/>
      <c r="CN7" s="116"/>
      <c r="CO7" s="116"/>
      <c r="CP7" s="116"/>
      <c r="CQ7" s="116"/>
      <c r="CR7" s="116"/>
      <c r="CS7" s="116"/>
      <c r="CT7" s="116"/>
      <c r="CU7" s="116"/>
      <c r="CV7" s="116"/>
      <c r="CW7" s="116"/>
      <c r="CX7" s="116"/>
      <c r="CY7" s="116"/>
      <c r="CZ7" s="116"/>
      <c r="DA7" s="116"/>
      <c r="DB7" s="116"/>
      <c r="DC7" s="116"/>
      <c r="DD7" s="116"/>
      <c r="DE7" s="116"/>
      <c r="DF7" s="116"/>
      <c r="DG7" s="116"/>
      <c r="DH7" s="116"/>
      <c r="DI7" s="116"/>
      <c r="DJ7" s="116"/>
      <c r="DK7" s="116"/>
      <c r="DL7" s="116"/>
      <c r="DM7" s="116"/>
      <c r="DN7" s="116"/>
      <c r="DO7" s="116"/>
      <c r="DP7" s="116"/>
      <c r="DQ7" s="116"/>
      <c r="DR7" s="116"/>
      <c r="DS7" s="116"/>
      <c r="DT7" s="116"/>
      <c r="DU7" s="116"/>
      <c r="DV7" s="116"/>
      <c r="DW7" s="116"/>
      <c r="DX7" s="116"/>
      <c r="DY7" s="116"/>
      <c r="DZ7" s="116"/>
      <c r="EA7" s="116"/>
      <c r="EB7" s="116"/>
      <c r="EC7" s="116"/>
      <c r="ED7" s="116"/>
      <c r="EE7" s="116"/>
      <c r="EF7" s="116"/>
      <c r="EG7" s="116"/>
      <c r="EH7" s="116"/>
      <c r="EI7" s="116"/>
      <c r="EJ7" s="116"/>
      <c r="EK7" s="116"/>
      <c r="EL7" s="116"/>
      <c r="EM7" s="116"/>
      <c r="EN7" s="116"/>
      <c r="EO7" s="116"/>
      <c r="EP7" s="116"/>
      <c r="EQ7" s="116"/>
      <c r="ER7" s="116"/>
      <c r="ES7" s="116"/>
      <c r="ET7" s="116"/>
      <c r="EU7" s="116"/>
      <c r="EV7" s="116"/>
      <c r="EW7" s="116"/>
      <c r="EX7" s="116"/>
      <c r="EY7" s="116"/>
      <c r="EZ7" s="116"/>
      <c r="FA7" s="116"/>
      <c r="FB7" s="116"/>
      <c r="FC7" s="116"/>
      <c r="FD7" s="116"/>
      <c r="FE7" s="116"/>
      <c r="FF7" s="116"/>
      <c r="FG7" s="116"/>
      <c r="FH7" s="116"/>
      <c r="FI7" s="116"/>
      <c r="FJ7" s="116"/>
      <c r="FK7" s="116"/>
      <c r="FL7" s="116"/>
      <c r="FM7" s="116"/>
      <c r="FN7" s="116"/>
      <c r="FO7" s="116"/>
      <c r="FP7" s="116"/>
      <c r="FQ7" s="116"/>
      <c r="FR7" s="116"/>
      <c r="FS7" s="116"/>
      <c r="FT7" s="116"/>
      <c r="FU7" s="116"/>
      <c r="FV7" s="116"/>
      <c r="FW7" s="116"/>
      <c r="FX7" s="116"/>
      <c r="FY7" s="116"/>
      <c r="FZ7" s="116"/>
      <c r="GA7" s="116"/>
      <c r="GB7" s="116"/>
      <c r="GC7" s="116"/>
      <c r="GD7" s="116"/>
      <c r="GE7" s="116"/>
      <c r="GF7" s="116"/>
      <c r="GG7" s="116"/>
      <c r="GH7" s="116"/>
      <c r="GI7" s="116"/>
      <c r="GJ7" s="116"/>
      <c r="GK7" s="116"/>
      <c r="GL7" s="116"/>
      <c r="GM7" s="116"/>
      <c r="GN7" s="116"/>
      <c r="GO7" s="116"/>
      <c r="GP7" s="116"/>
      <c r="GQ7" s="116"/>
      <c r="GR7" s="116"/>
      <c r="GS7" s="116"/>
      <c r="GT7" s="116"/>
      <c r="GU7" s="116"/>
      <c r="GV7" s="116"/>
      <c r="GW7" s="116"/>
      <c r="GX7" s="116"/>
      <c r="GY7" s="116"/>
      <c r="GZ7" s="116"/>
      <c r="HA7" s="116"/>
      <c r="HB7" s="116"/>
      <c r="HC7" s="116"/>
      <c r="HD7" s="116"/>
      <c r="HE7" s="116"/>
      <c r="HF7" s="116"/>
      <c r="HG7" s="116"/>
      <c r="HH7" s="116"/>
      <c r="HI7" s="116"/>
      <c r="HJ7" s="116"/>
      <c r="HK7" s="116"/>
      <c r="HL7" s="116"/>
      <c r="HM7" s="116"/>
      <c r="HN7" s="116"/>
      <c r="HO7" s="116"/>
      <c r="HP7" s="116"/>
      <c r="HQ7" s="116"/>
      <c r="HR7" s="116"/>
      <c r="HS7" s="116"/>
      <c r="HT7" s="116"/>
      <c r="HU7" s="116"/>
      <c r="HV7" s="116"/>
      <c r="HW7" s="116"/>
      <c r="HX7" s="116"/>
      <c r="HY7" s="116"/>
      <c r="HZ7" s="116"/>
      <c r="IA7" s="116"/>
      <c r="IB7" s="116"/>
      <c r="IC7" s="116"/>
      <c r="ID7" s="116"/>
      <c r="IE7" s="116"/>
      <c r="IF7" s="116"/>
    </row>
    <row r="8" spans="1:240" x14ac:dyDescent="0.3">
      <c r="B8" s="133"/>
      <c r="C8" s="133"/>
      <c r="D8" s="132"/>
      <c r="E8" s="131"/>
      <c r="F8" s="131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</row>
    <row r="9" spans="1:240" s="115" customFormat="1" ht="19.5" thickBot="1" x14ac:dyDescent="0.25">
      <c r="A9" s="129"/>
      <c r="B9" s="128"/>
      <c r="C9" s="127"/>
      <c r="D9" s="126"/>
      <c r="E9" s="126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17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6"/>
      <c r="AW9" s="116"/>
      <c r="AX9" s="116"/>
      <c r="AY9" s="116"/>
      <c r="AZ9" s="116"/>
      <c r="BA9" s="116"/>
      <c r="BB9" s="116"/>
      <c r="BC9" s="116"/>
      <c r="BD9" s="116"/>
      <c r="BE9" s="116"/>
      <c r="BF9" s="116"/>
      <c r="BG9" s="116"/>
      <c r="BH9" s="116"/>
      <c r="BI9" s="116"/>
      <c r="BJ9" s="116"/>
      <c r="BK9" s="116"/>
      <c r="BL9" s="116"/>
      <c r="BM9" s="116"/>
      <c r="BN9" s="116"/>
      <c r="BO9" s="116"/>
      <c r="BP9" s="116"/>
      <c r="BQ9" s="116"/>
      <c r="BR9" s="116"/>
      <c r="BS9" s="116"/>
      <c r="BT9" s="116"/>
      <c r="BU9" s="116"/>
      <c r="BV9" s="116"/>
      <c r="BW9" s="116"/>
      <c r="BX9" s="116"/>
      <c r="BY9" s="116"/>
      <c r="BZ9" s="116"/>
      <c r="CA9" s="116"/>
      <c r="CB9" s="116"/>
      <c r="CC9" s="116"/>
      <c r="CD9" s="116"/>
      <c r="CE9" s="116"/>
      <c r="CF9" s="116"/>
      <c r="CG9" s="116"/>
      <c r="CH9" s="116"/>
      <c r="CI9" s="116"/>
      <c r="CJ9" s="116"/>
      <c r="CK9" s="116"/>
      <c r="CL9" s="116"/>
      <c r="CM9" s="116"/>
      <c r="CN9" s="116"/>
      <c r="CO9" s="116"/>
      <c r="CP9" s="116"/>
      <c r="CQ9" s="116"/>
      <c r="CR9" s="116"/>
      <c r="CS9" s="116"/>
      <c r="CT9" s="116"/>
      <c r="CU9" s="116"/>
      <c r="CV9" s="116"/>
      <c r="CW9" s="116"/>
      <c r="CX9" s="116"/>
      <c r="CY9" s="116"/>
      <c r="CZ9" s="116"/>
      <c r="DA9" s="116"/>
      <c r="DB9" s="116"/>
      <c r="DC9" s="116"/>
      <c r="DD9" s="116"/>
      <c r="DE9" s="116"/>
      <c r="DF9" s="116"/>
      <c r="DG9" s="116"/>
      <c r="DH9" s="116"/>
      <c r="DI9" s="116"/>
      <c r="DJ9" s="116"/>
      <c r="DK9" s="116"/>
      <c r="DL9" s="116"/>
      <c r="DM9" s="116"/>
      <c r="DN9" s="116"/>
      <c r="DO9" s="116"/>
      <c r="DP9" s="116"/>
      <c r="DQ9" s="116"/>
      <c r="DR9" s="116"/>
      <c r="DS9" s="116"/>
      <c r="DT9" s="116"/>
      <c r="DU9" s="116"/>
      <c r="DV9" s="116"/>
      <c r="DW9" s="116"/>
      <c r="DX9" s="116"/>
      <c r="DY9" s="116"/>
      <c r="DZ9" s="116"/>
      <c r="EA9" s="116"/>
      <c r="EB9" s="116"/>
      <c r="EC9" s="116"/>
      <c r="ED9" s="116"/>
      <c r="EE9" s="116"/>
      <c r="EF9" s="116"/>
      <c r="EG9" s="116"/>
      <c r="EH9" s="116"/>
      <c r="EI9" s="116"/>
      <c r="EJ9" s="116"/>
      <c r="EK9" s="116"/>
      <c r="EL9" s="116"/>
      <c r="EM9" s="116"/>
      <c r="EN9" s="116"/>
      <c r="EO9" s="116"/>
      <c r="EP9" s="116"/>
      <c r="EQ9" s="116"/>
      <c r="ER9" s="116"/>
      <c r="ES9" s="116"/>
      <c r="ET9" s="116"/>
      <c r="EU9" s="116"/>
      <c r="EV9" s="116"/>
      <c r="EW9" s="116"/>
      <c r="EX9" s="116"/>
      <c r="EY9" s="116"/>
      <c r="EZ9" s="116"/>
      <c r="FA9" s="116"/>
      <c r="FB9" s="116"/>
      <c r="FC9" s="116"/>
      <c r="FD9" s="116"/>
      <c r="FE9" s="116"/>
      <c r="FF9" s="116"/>
      <c r="FG9" s="116"/>
      <c r="FH9" s="116"/>
      <c r="FI9" s="116"/>
      <c r="FJ9" s="116"/>
      <c r="FK9" s="116"/>
      <c r="FL9" s="116"/>
      <c r="FM9" s="116"/>
      <c r="FN9" s="116"/>
      <c r="FO9" s="116"/>
      <c r="FP9" s="116"/>
      <c r="FQ9" s="116"/>
      <c r="FR9" s="116"/>
      <c r="FS9" s="116"/>
      <c r="FT9" s="116"/>
      <c r="FU9" s="116"/>
      <c r="FV9" s="116"/>
      <c r="FW9" s="116"/>
      <c r="FX9" s="116"/>
      <c r="FY9" s="116"/>
      <c r="FZ9" s="116"/>
      <c r="GA9" s="116"/>
      <c r="GB9" s="116"/>
      <c r="GC9" s="116"/>
      <c r="GD9" s="116"/>
      <c r="GE9" s="116"/>
      <c r="GF9" s="116"/>
      <c r="GG9" s="116"/>
      <c r="GH9" s="116"/>
      <c r="GI9" s="116"/>
      <c r="GJ9" s="116"/>
      <c r="GK9" s="116"/>
      <c r="GL9" s="116"/>
      <c r="GM9" s="116"/>
      <c r="GN9" s="116"/>
      <c r="GO9" s="116"/>
      <c r="GP9" s="116"/>
      <c r="GQ9" s="116"/>
      <c r="GR9" s="116"/>
      <c r="GS9" s="116"/>
      <c r="GT9" s="116"/>
      <c r="GU9" s="116"/>
      <c r="GV9" s="116"/>
      <c r="GW9" s="116"/>
      <c r="GX9" s="116"/>
      <c r="GY9" s="116"/>
      <c r="GZ9" s="116"/>
      <c r="HA9" s="116"/>
      <c r="HB9" s="116"/>
      <c r="HC9" s="116"/>
      <c r="HD9" s="116"/>
      <c r="HE9" s="116"/>
      <c r="HF9" s="116"/>
      <c r="HG9" s="116"/>
      <c r="HH9" s="116"/>
      <c r="HI9" s="116"/>
      <c r="HJ9" s="116"/>
      <c r="HK9" s="116"/>
      <c r="HL9" s="116"/>
      <c r="HM9" s="116"/>
      <c r="HN9" s="116"/>
      <c r="HO9" s="116"/>
      <c r="HP9" s="116"/>
      <c r="HQ9" s="116"/>
      <c r="HR9" s="116"/>
      <c r="HS9" s="116"/>
      <c r="HT9" s="116"/>
      <c r="HU9" s="116"/>
      <c r="HV9" s="116"/>
      <c r="HW9" s="116"/>
      <c r="HX9" s="116"/>
      <c r="HY9" s="116"/>
      <c r="HZ9" s="116"/>
      <c r="IA9" s="116"/>
      <c r="IB9" s="116"/>
      <c r="IC9" s="116"/>
      <c r="ID9" s="116"/>
      <c r="IE9" s="116"/>
      <c r="IF9" s="116"/>
    </row>
    <row r="10" spans="1:240" s="115" customFormat="1" x14ac:dyDescent="0.2">
      <c r="A10" s="124"/>
      <c r="B10" s="123">
        <v>1</v>
      </c>
      <c r="C10" s="122" t="str">
        <f>+[2]Concentrado!B9</f>
        <v>Acceso a la Información Pública</v>
      </c>
      <c r="D10" s="121"/>
      <c r="E10" s="120"/>
      <c r="F10" s="119">
        <v>0</v>
      </c>
      <c r="G10" s="119">
        <v>0</v>
      </c>
      <c r="H10" s="119">
        <v>0</v>
      </c>
      <c r="I10" s="119">
        <v>0</v>
      </c>
      <c r="J10" s="119">
        <v>0</v>
      </c>
      <c r="K10" s="119">
        <v>0</v>
      </c>
      <c r="L10" s="119">
        <v>0</v>
      </c>
      <c r="M10" s="119">
        <v>0</v>
      </c>
      <c r="N10" s="119">
        <v>0</v>
      </c>
      <c r="O10" s="119">
        <v>0</v>
      </c>
      <c r="P10" s="119">
        <v>0</v>
      </c>
      <c r="Q10" s="119">
        <v>0</v>
      </c>
      <c r="R10" s="119">
        <v>0</v>
      </c>
      <c r="S10" s="118">
        <f>SUM(G10:R10)</f>
        <v>0</v>
      </c>
      <c r="T10" s="117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  <c r="BM10" s="116"/>
      <c r="BN10" s="116"/>
      <c r="BO10" s="116"/>
      <c r="BP10" s="116"/>
      <c r="BQ10" s="116"/>
      <c r="BR10" s="116"/>
      <c r="BS10" s="116"/>
      <c r="BT10" s="116"/>
      <c r="BU10" s="116"/>
      <c r="BV10" s="116"/>
      <c r="BW10" s="116"/>
      <c r="BX10" s="116"/>
      <c r="BY10" s="116"/>
      <c r="BZ10" s="116"/>
      <c r="CA10" s="116"/>
      <c r="CB10" s="116"/>
      <c r="CC10" s="116"/>
      <c r="CD10" s="116"/>
      <c r="CE10" s="116"/>
      <c r="CF10" s="116"/>
      <c r="CG10" s="116"/>
      <c r="CH10" s="116"/>
      <c r="CI10" s="116"/>
      <c r="CJ10" s="116"/>
      <c r="CK10" s="116"/>
      <c r="CL10" s="116"/>
      <c r="CM10" s="116"/>
      <c r="CN10" s="116"/>
      <c r="CO10" s="116"/>
      <c r="CP10" s="116"/>
      <c r="CQ10" s="116"/>
      <c r="CR10" s="116"/>
      <c r="CS10" s="116"/>
      <c r="CT10" s="116"/>
      <c r="CU10" s="116"/>
      <c r="CV10" s="116"/>
      <c r="CW10" s="116"/>
      <c r="CX10" s="116"/>
      <c r="CY10" s="116"/>
      <c r="CZ10" s="116"/>
      <c r="DA10" s="116"/>
      <c r="DB10" s="116"/>
      <c r="DC10" s="116"/>
      <c r="DD10" s="116"/>
      <c r="DE10" s="116"/>
      <c r="DF10" s="116"/>
      <c r="DG10" s="116"/>
      <c r="DH10" s="116"/>
      <c r="DI10" s="116"/>
      <c r="DJ10" s="116"/>
      <c r="DK10" s="116"/>
      <c r="DL10" s="116"/>
      <c r="DM10" s="116"/>
      <c r="DN10" s="116"/>
      <c r="DO10" s="116"/>
      <c r="DP10" s="116"/>
      <c r="DQ10" s="116"/>
      <c r="DR10" s="116"/>
      <c r="DS10" s="116"/>
      <c r="DT10" s="116"/>
      <c r="DU10" s="116"/>
      <c r="DV10" s="116"/>
      <c r="DW10" s="116"/>
      <c r="DX10" s="116"/>
      <c r="DY10" s="116"/>
      <c r="DZ10" s="116"/>
      <c r="EA10" s="116"/>
      <c r="EB10" s="116"/>
      <c r="EC10" s="116"/>
      <c r="ED10" s="116"/>
      <c r="EE10" s="116"/>
      <c r="EF10" s="116"/>
      <c r="EG10" s="116"/>
      <c r="EH10" s="116"/>
      <c r="EI10" s="116"/>
      <c r="EJ10" s="116"/>
      <c r="EK10" s="116"/>
      <c r="EL10" s="116"/>
      <c r="EM10" s="116"/>
      <c r="EN10" s="116"/>
      <c r="EO10" s="116"/>
      <c r="EP10" s="116"/>
      <c r="EQ10" s="116"/>
      <c r="ER10" s="116"/>
      <c r="ES10" s="116"/>
      <c r="ET10" s="116"/>
      <c r="EU10" s="116"/>
      <c r="EV10" s="116"/>
      <c r="EW10" s="116"/>
      <c r="EX10" s="116"/>
      <c r="EY10" s="116"/>
      <c r="EZ10" s="116"/>
      <c r="FA10" s="116"/>
      <c r="FB10" s="116"/>
      <c r="FC10" s="116"/>
      <c r="FD10" s="116"/>
      <c r="FE10" s="116"/>
      <c r="FF10" s="116"/>
      <c r="FG10" s="116"/>
      <c r="FH10" s="116"/>
      <c r="FI10" s="116"/>
      <c r="FJ10" s="116"/>
      <c r="FK10" s="116"/>
      <c r="FL10" s="116"/>
      <c r="FM10" s="116"/>
      <c r="FN10" s="116"/>
      <c r="FO10" s="116"/>
      <c r="FP10" s="116"/>
      <c r="FQ10" s="116"/>
      <c r="FR10" s="116"/>
      <c r="FS10" s="116"/>
      <c r="FT10" s="116"/>
      <c r="FU10" s="116"/>
      <c r="FV10" s="116"/>
      <c r="FW10" s="116"/>
      <c r="FX10" s="116"/>
      <c r="FY10" s="116"/>
      <c r="FZ10" s="116"/>
      <c r="GA10" s="116"/>
      <c r="GB10" s="116"/>
      <c r="GC10" s="116"/>
      <c r="GD10" s="116"/>
      <c r="GE10" s="116"/>
      <c r="GF10" s="116"/>
      <c r="GG10" s="116"/>
      <c r="GH10" s="116"/>
      <c r="GI10" s="116"/>
      <c r="GJ10" s="116"/>
      <c r="GK10" s="116"/>
      <c r="GL10" s="116"/>
      <c r="GM10" s="116"/>
      <c r="GN10" s="116"/>
      <c r="GO10" s="116"/>
      <c r="GP10" s="116"/>
      <c r="GQ10" s="116"/>
      <c r="GR10" s="116"/>
      <c r="GS10" s="116"/>
      <c r="GT10" s="116"/>
      <c r="GU10" s="116"/>
      <c r="GV10" s="116"/>
      <c r="GW10" s="116"/>
      <c r="GX10" s="116"/>
      <c r="GY10" s="116"/>
      <c r="GZ10" s="116"/>
      <c r="HA10" s="116"/>
      <c r="HB10" s="116"/>
      <c r="HC10" s="116"/>
      <c r="HD10" s="116"/>
      <c r="HE10" s="116"/>
      <c r="HF10" s="116"/>
      <c r="HG10" s="116"/>
      <c r="HH10" s="116"/>
      <c r="HI10" s="116"/>
      <c r="HJ10" s="116"/>
      <c r="HK10" s="116"/>
      <c r="HL10" s="116"/>
      <c r="HM10" s="116"/>
      <c r="HN10" s="116"/>
      <c r="HO10" s="116"/>
      <c r="HP10" s="116"/>
      <c r="HQ10" s="116"/>
      <c r="HR10" s="116"/>
      <c r="HS10" s="116"/>
      <c r="HT10" s="116"/>
      <c r="HU10" s="116"/>
      <c r="HV10" s="116"/>
      <c r="HW10" s="116"/>
      <c r="HX10" s="116"/>
      <c r="HY10" s="116"/>
      <c r="HZ10" s="116"/>
      <c r="IA10" s="116"/>
      <c r="IB10" s="116"/>
      <c r="IC10" s="116"/>
      <c r="ID10" s="116"/>
      <c r="IE10" s="116"/>
      <c r="IF10" s="116"/>
    </row>
    <row r="11" spans="1:240" s="115" customFormat="1" x14ac:dyDescent="0.2">
      <c r="A11" s="124"/>
      <c r="B11" s="123">
        <v>2</v>
      </c>
      <c r="C11" s="122" t="str">
        <f>+[2]Concentrado!B10</f>
        <v>Comité de Transparencia</v>
      </c>
      <c r="D11" s="121"/>
      <c r="E11" s="120"/>
      <c r="F11" s="119">
        <v>0</v>
      </c>
      <c r="G11" s="119">
        <v>0</v>
      </c>
      <c r="H11" s="119">
        <v>0</v>
      </c>
      <c r="I11" s="119">
        <v>0</v>
      </c>
      <c r="J11" s="119">
        <v>0</v>
      </c>
      <c r="K11" s="119">
        <v>0</v>
      </c>
      <c r="L11" s="119">
        <v>0</v>
      </c>
      <c r="M11" s="119">
        <v>0</v>
      </c>
      <c r="N11" s="119">
        <v>0</v>
      </c>
      <c r="O11" s="119">
        <v>0</v>
      </c>
      <c r="P11" s="119">
        <v>0</v>
      </c>
      <c r="Q11" s="119">
        <v>0</v>
      </c>
      <c r="R11" s="119">
        <v>0</v>
      </c>
      <c r="S11" s="118">
        <f>SUM(G11:R11)</f>
        <v>0</v>
      </c>
      <c r="T11" s="117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  <c r="BM11" s="116"/>
      <c r="BN11" s="116"/>
      <c r="BO11" s="116"/>
      <c r="BP11" s="116"/>
      <c r="BQ11" s="116"/>
      <c r="BR11" s="116"/>
      <c r="BS11" s="116"/>
      <c r="BT11" s="116"/>
      <c r="BU11" s="116"/>
      <c r="BV11" s="116"/>
      <c r="BW11" s="116"/>
      <c r="BX11" s="116"/>
      <c r="BY11" s="116"/>
      <c r="BZ11" s="116"/>
      <c r="CA11" s="116"/>
      <c r="CB11" s="116"/>
      <c r="CC11" s="116"/>
      <c r="CD11" s="116"/>
      <c r="CE11" s="116"/>
      <c r="CF11" s="116"/>
      <c r="CG11" s="116"/>
      <c r="CH11" s="116"/>
      <c r="CI11" s="116"/>
      <c r="CJ11" s="116"/>
      <c r="CK11" s="116"/>
      <c r="CL11" s="116"/>
      <c r="CM11" s="116"/>
      <c r="CN11" s="116"/>
      <c r="CO11" s="116"/>
      <c r="CP11" s="116"/>
      <c r="CQ11" s="116"/>
      <c r="CR11" s="116"/>
      <c r="CS11" s="116"/>
      <c r="CT11" s="116"/>
      <c r="CU11" s="116"/>
      <c r="CV11" s="116"/>
      <c r="CW11" s="116"/>
      <c r="CX11" s="116"/>
      <c r="CY11" s="116"/>
      <c r="CZ11" s="116"/>
      <c r="DA11" s="116"/>
      <c r="DB11" s="116"/>
      <c r="DC11" s="116"/>
      <c r="DD11" s="116"/>
      <c r="DE11" s="116"/>
      <c r="DF11" s="116"/>
      <c r="DG11" s="116"/>
      <c r="DH11" s="116"/>
      <c r="DI11" s="116"/>
      <c r="DJ11" s="116"/>
      <c r="DK11" s="116"/>
      <c r="DL11" s="116"/>
      <c r="DM11" s="116"/>
      <c r="DN11" s="116"/>
      <c r="DO11" s="116"/>
      <c r="DP11" s="116"/>
      <c r="DQ11" s="116"/>
      <c r="DR11" s="116"/>
      <c r="DS11" s="116"/>
      <c r="DT11" s="116"/>
      <c r="DU11" s="116"/>
      <c r="DV11" s="116"/>
      <c r="DW11" s="116"/>
      <c r="DX11" s="116"/>
      <c r="DY11" s="116"/>
      <c r="DZ11" s="116"/>
      <c r="EA11" s="116"/>
      <c r="EB11" s="116"/>
      <c r="EC11" s="116"/>
      <c r="ED11" s="116"/>
      <c r="EE11" s="116"/>
      <c r="EF11" s="116"/>
      <c r="EG11" s="116"/>
      <c r="EH11" s="116"/>
      <c r="EI11" s="116"/>
      <c r="EJ11" s="116"/>
      <c r="EK11" s="116"/>
      <c r="EL11" s="116"/>
      <c r="EM11" s="116"/>
      <c r="EN11" s="116"/>
      <c r="EO11" s="116"/>
      <c r="EP11" s="116"/>
      <c r="EQ11" s="116"/>
      <c r="ER11" s="116"/>
      <c r="ES11" s="116"/>
      <c r="ET11" s="116"/>
      <c r="EU11" s="116"/>
      <c r="EV11" s="116"/>
      <c r="EW11" s="116"/>
      <c r="EX11" s="116"/>
      <c r="EY11" s="116"/>
      <c r="EZ11" s="116"/>
      <c r="FA11" s="116"/>
      <c r="FB11" s="116"/>
      <c r="FC11" s="116"/>
      <c r="FD11" s="116"/>
      <c r="FE11" s="116"/>
      <c r="FF11" s="116"/>
      <c r="FG11" s="116"/>
      <c r="FH11" s="116"/>
      <c r="FI11" s="116"/>
      <c r="FJ11" s="116"/>
      <c r="FK11" s="116"/>
      <c r="FL11" s="116"/>
      <c r="FM11" s="116"/>
      <c r="FN11" s="116"/>
      <c r="FO11" s="116"/>
      <c r="FP11" s="116"/>
      <c r="FQ11" s="116"/>
      <c r="FR11" s="116"/>
      <c r="FS11" s="116"/>
      <c r="FT11" s="116"/>
      <c r="FU11" s="116"/>
      <c r="FV11" s="116"/>
      <c r="FW11" s="116"/>
      <c r="FX11" s="116"/>
      <c r="FY11" s="116"/>
      <c r="FZ11" s="116"/>
      <c r="GA11" s="116"/>
      <c r="GB11" s="116"/>
      <c r="GC11" s="116"/>
      <c r="GD11" s="116"/>
      <c r="GE11" s="116"/>
      <c r="GF11" s="116"/>
      <c r="GG11" s="116"/>
      <c r="GH11" s="116"/>
      <c r="GI11" s="116"/>
      <c r="GJ11" s="116"/>
      <c r="GK11" s="116"/>
      <c r="GL11" s="116"/>
      <c r="GM11" s="116"/>
      <c r="GN11" s="116"/>
      <c r="GO11" s="116"/>
      <c r="GP11" s="116"/>
      <c r="GQ11" s="116"/>
      <c r="GR11" s="116"/>
      <c r="GS11" s="116"/>
      <c r="GT11" s="116"/>
      <c r="GU11" s="116"/>
      <c r="GV11" s="116"/>
      <c r="GW11" s="116"/>
      <c r="GX11" s="116"/>
      <c r="GY11" s="116"/>
      <c r="GZ11" s="116"/>
      <c r="HA11" s="116"/>
      <c r="HB11" s="116"/>
      <c r="HC11" s="116"/>
      <c r="HD11" s="116"/>
      <c r="HE11" s="116"/>
      <c r="HF11" s="116"/>
      <c r="HG11" s="116"/>
      <c r="HH11" s="116"/>
      <c r="HI11" s="116"/>
      <c r="HJ11" s="116"/>
      <c r="HK11" s="116"/>
      <c r="HL11" s="116"/>
      <c r="HM11" s="116"/>
      <c r="HN11" s="116"/>
      <c r="HO11" s="116"/>
      <c r="HP11" s="116"/>
      <c r="HQ11" s="116"/>
      <c r="HR11" s="116"/>
      <c r="HS11" s="116"/>
      <c r="HT11" s="116"/>
      <c r="HU11" s="116"/>
      <c r="HV11" s="116"/>
      <c r="HW11" s="116"/>
      <c r="HX11" s="116"/>
      <c r="HY11" s="116"/>
      <c r="HZ11" s="116"/>
      <c r="IA11" s="116"/>
      <c r="IB11" s="116"/>
      <c r="IC11" s="116"/>
      <c r="ID11" s="116"/>
      <c r="IE11" s="116"/>
      <c r="IF11" s="116"/>
    </row>
    <row r="12" spans="1:240" s="115" customFormat="1" ht="45" x14ac:dyDescent="0.2">
      <c r="A12" s="124"/>
      <c r="B12" s="123">
        <v>3</v>
      </c>
      <c r="C12" s="122" t="str">
        <f>+[2]Concentrado!B11</f>
        <v>Plataforma Nacional De Transparenca y Portal de Internet (Apartado Transparencia)</v>
      </c>
      <c r="D12" s="121"/>
      <c r="E12" s="120"/>
      <c r="F12" s="119">
        <f>+'PNT costeo'!F17</f>
        <v>8806</v>
      </c>
      <c r="G12" s="119">
        <f>+'PNT costeo'!G17</f>
        <v>733.83333333333337</v>
      </c>
      <c r="H12" s="119">
        <f>+'PNT costeo'!H17</f>
        <v>733.83333333333337</v>
      </c>
      <c r="I12" s="119">
        <f>+'PNT costeo'!I17</f>
        <v>733.83333333333337</v>
      </c>
      <c r="J12" s="119">
        <f>+'PNT costeo'!J17</f>
        <v>733.83333333333337</v>
      </c>
      <c r="K12" s="119">
        <f>+'PNT costeo'!K17</f>
        <v>733.83333333333337</v>
      </c>
      <c r="L12" s="119">
        <f>+'PNT costeo'!L17</f>
        <v>733.83333333333337</v>
      </c>
      <c r="M12" s="119">
        <f>+'PNT costeo'!M17</f>
        <v>733.83333333333337</v>
      </c>
      <c r="N12" s="119">
        <f>+'PNT costeo'!N17</f>
        <v>733.83333333333337</v>
      </c>
      <c r="O12" s="119">
        <f>+'PNT costeo'!O17</f>
        <v>733.83333333333337</v>
      </c>
      <c r="P12" s="119">
        <f>+'PNT costeo'!P17</f>
        <v>733.83333333333337</v>
      </c>
      <c r="Q12" s="119">
        <f>+'PNT costeo'!Q17</f>
        <v>733.83333333333337</v>
      </c>
      <c r="R12" s="119">
        <f>+'PNT costeo'!R17</f>
        <v>733.83333333333337</v>
      </c>
      <c r="S12" s="118">
        <f>SUM(G12:R12)</f>
        <v>8805.9999999999982</v>
      </c>
      <c r="T12" s="117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  <c r="BE12" s="116"/>
      <c r="BF12" s="116"/>
      <c r="BG12" s="116"/>
      <c r="BH12" s="116"/>
      <c r="BI12" s="116"/>
      <c r="BJ12" s="116"/>
      <c r="BK12" s="116"/>
      <c r="BL12" s="116"/>
      <c r="BM12" s="116"/>
      <c r="BN12" s="116"/>
      <c r="BO12" s="116"/>
      <c r="BP12" s="116"/>
      <c r="BQ12" s="116"/>
      <c r="BR12" s="116"/>
      <c r="BS12" s="116"/>
      <c r="BT12" s="116"/>
      <c r="BU12" s="116"/>
      <c r="BV12" s="116"/>
      <c r="BW12" s="116"/>
      <c r="BX12" s="116"/>
      <c r="BY12" s="116"/>
      <c r="BZ12" s="116"/>
      <c r="CA12" s="116"/>
      <c r="CB12" s="116"/>
      <c r="CC12" s="116"/>
      <c r="CD12" s="116"/>
      <c r="CE12" s="116"/>
      <c r="CF12" s="116"/>
      <c r="CG12" s="116"/>
      <c r="CH12" s="116"/>
      <c r="CI12" s="116"/>
      <c r="CJ12" s="116"/>
      <c r="CK12" s="116"/>
      <c r="CL12" s="116"/>
      <c r="CM12" s="116"/>
      <c r="CN12" s="116"/>
      <c r="CO12" s="116"/>
      <c r="CP12" s="116"/>
      <c r="CQ12" s="116"/>
      <c r="CR12" s="116"/>
      <c r="CS12" s="116"/>
      <c r="CT12" s="116"/>
      <c r="CU12" s="116"/>
      <c r="CV12" s="116"/>
      <c r="CW12" s="116"/>
      <c r="CX12" s="116"/>
      <c r="CY12" s="116"/>
      <c r="CZ12" s="116"/>
      <c r="DA12" s="116"/>
      <c r="DB12" s="116"/>
      <c r="DC12" s="116"/>
      <c r="DD12" s="116"/>
      <c r="DE12" s="116"/>
      <c r="DF12" s="116"/>
      <c r="DG12" s="116"/>
      <c r="DH12" s="116"/>
      <c r="DI12" s="116"/>
      <c r="DJ12" s="116"/>
      <c r="DK12" s="116"/>
      <c r="DL12" s="116"/>
      <c r="DM12" s="116"/>
      <c r="DN12" s="116"/>
      <c r="DO12" s="116"/>
      <c r="DP12" s="116"/>
      <c r="DQ12" s="116"/>
      <c r="DR12" s="116"/>
      <c r="DS12" s="116"/>
      <c r="DT12" s="116"/>
      <c r="DU12" s="116"/>
      <c r="DV12" s="116"/>
      <c r="DW12" s="116"/>
      <c r="DX12" s="116"/>
      <c r="DY12" s="116"/>
      <c r="DZ12" s="116"/>
      <c r="EA12" s="116"/>
      <c r="EB12" s="116"/>
      <c r="EC12" s="116"/>
      <c r="ED12" s="116"/>
      <c r="EE12" s="116"/>
      <c r="EF12" s="116"/>
      <c r="EG12" s="116"/>
      <c r="EH12" s="116"/>
      <c r="EI12" s="116"/>
      <c r="EJ12" s="116"/>
      <c r="EK12" s="116"/>
      <c r="EL12" s="116"/>
      <c r="EM12" s="116"/>
      <c r="EN12" s="116"/>
      <c r="EO12" s="116"/>
      <c r="EP12" s="116"/>
      <c r="EQ12" s="116"/>
      <c r="ER12" s="116"/>
      <c r="ES12" s="116"/>
      <c r="ET12" s="116"/>
      <c r="EU12" s="116"/>
      <c r="EV12" s="116"/>
      <c r="EW12" s="116"/>
      <c r="EX12" s="116"/>
      <c r="EY12" s="116"/>
      <c r="EZ12" s="116"/>
      <c r="FA12" s="116"/>
      <c r="FB12" s="116"/>
      <c r="FC12" s="116"/>
      <c r="FD12" s="116"/>
      <c r="FE12" s="116"/>
      <c r="FF12" s="116"/>
      <c r="FG12" s="116"/>
      <c r="FH12" s="116"/>
      <c r="FI12" s="116"/>
      <c r="FJ12" s="116"/>
      <c r="FK12" s="116"/>
      <c r="FL12" s="116"/>
      <c r="FM12" s="116"/>
      <c r="FN12" s="116"/>
      <c r="FO12" s="116"/>
      <c r="FP12" s="116"/>
      <c r="FQ12" s="116"/>
      <c r="FR12" s="116"/>
      <c r="FS12" s="116"/>
      <c r="FT12" s="116"/>
      <c r="FU12" s="116"/>
      <c r="FV12" s="116"/>
      <c r="FW12" s="116"/>
      <c r="FX12" s="116"/>
      <c r="FY12" s="116"/>
      <c r="FZ12" s="116"/>
      <c r="GA12" s="116"/>
      <c r="GB12" s="116"/>
      <c r="GC12" s="116"/>
      <c r="GD12" s="116"/>
      <c r="GE12" s="116"/>
      <c r="GF12" s="116"/>
      <c r="GG12" s="116"/>
      <c r="GH12" s="116"/>
      <c r="GI12" s="116"/>
      <c r="GJ12" s="116"/>
      <c r="GK12" s="116"/>
      <c r="GL12" s="116"/>
      <c r="GM12" s="116"/>
      <c r="GN12" s="116"/>
      <c r="GO12" s="116"/>
      <c r="GP12" s="116"/>
      <c r="GQ12" s="116"/>
      <c r="GR12" s="116"/>
      <c r="GS12" s="116"/>
      <c r="GT12" s="116"/>
      <c r="GU12" s="116"/>
      <c r="GV12" s="116"/>
      <c r="GW12" s="116"/>
      <c r="GX12" s="116"/>
      <c r="GY12" s="116"/>
      <c r="GZ12" s="116"/>
      <c r="HA12" s="116"/>
      <c r="HB12" s="116"/>
      <c r="HC12" s="116"/>
      <c r="HD12" s="116"/>
      <c r="HE12" s="116"/>
      <c r="HF12" s="116"/>
      <c r="HG12" s="116"/>
      <c r="HH12" s="116"/>
      <c r="HI12" s="116"/>
      <c r="HJ12" s="116"/>
      <c r="HK12" s="116"/>
      <c r="HL12" s="116"/>
      <c r="HM12" s="116"/>
      <c r="HN12" s="116"/>
      <c r="HO12" s="116"/>
      <c r="HP12" s="116"/>
      <c r="HQ12" s="116"/>
      <c r="HR12" s="116"/>
      <c r="HS12" s="116"/>
      <c r="HT12" s="116"/>
      <c r="HU12" s="116"/>
      <c r="HV12" s="116"/>
      <c r="HW12" s="116"/>
      <c r="HX12" s="116"/>
      <c r="HY12" s="116"/>
      <c r="HZ12" s="116"/>
      <c r="IA12" s="116"/>
      <c r="IB12" s="116"/>
      <c r="IC12" s="116"/>
      <c r="ID12" s="116"/>
      <c r="IE12" s="116"/>
      <c r="IF12" s="116"/>
    </row>
    <row r="13" spans="1:240" s="115" customFormat="1" ht="30" x14ac:dyDescent="0.2">
      <c r="A13" s="124"/>
      <c r="B13" s="123">
        <v>4</v>
      </c>
      <c r="C13" s="122" t="str">
        <f>+[2]Concentrado!B12</f>
        <v>Programa de Capacitación en Transparencia</v>
      </c>
      <c r="D13" s="121"/>
      <c r="E13" s="120"/>
      <c r="F13" s="119">
        <f>+'Capacitacion costeo'!F16</f>
        <v>3700</v>
      </c>
      <c r="G13" s="119">
        <f>+'Capacitacion costeo'!G16</f>
        <v>308.33333333333337</v>
      </c>
      <c r="H13" s="119">
        <f>+'Capacitacion costeo'!H16</f>
        <v>308.33333333333337</v>
      </c>
      <c r="I13" s="119">
        <f>+'Capacitacion costeo'!I16</f>
        <v>308.33333333333337</v>
      </c>
      <c r="J13" s="119">
        <f>+'Capacitacion costeo'!J16</f>
        <v>308.33333333333337</v>
      </c>
      <c r="K13" s="119">
        <f>+'Capacitacion costeo'!K16</f>
        <v>308.33333333333337</v>
      </c>
      <c r="L13" s="119">
        <f>+'Capacitacion costeo'!L16</f>
        <v>308.33333333333337</v>
      </c>
      <c r="M13" s="119">
        <f>+'Capacitacion costeo'!M16</f>
        <v>308.33333333333337</v>
      </c>
      <c r="N13" s="119">
        <f>+'Capacitacion costeo'!N16</f>
        <v>308.33333333333337</v>
      </c>
      <c r="O13" s="119">
        <f>+'Capacitacion costeo'!O16</f>
        <v>308.33333333333337</v>
      </c>
      <c r="P13" s="119">
        <f>+'Capacitacion costeo'!P16</f>
        <v>308.33333333333337</v>
      </c>
      <c r="Q13" s="119">
        <f>+'Capacitacion costeo'!Q16</f>
        <v>308.33333333333337</v>
      </c>
      <c r="R13" s="119">
        <f>+'Capacitacion costeo'!R16</f>
        <v>308.33333333333337</v>
      </c>
      <c r="S13" s="118">
        <f>SUM(G13:R13)</f>
        <v>3700.0000000000014</v>
      </c>
      <c r="T13" s="117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6"/>
      <c r="BF13" s="116"/>
      <c r="BG13" s="116"/>
      <c r="BH13" s="116"/>
      <c r="BI13" s="116"/>
      <c r="BJ13" s="116"/>
      <c r="BK13" s="116"/>
      <c r="BL13" s="116"/>
      <c r="BM13" s="116"/>
      <c r="BN13" s="116"/>
      <c r="BO13" s="116"/>
      <c r="BP13" s="116"/>
      <c r="BQ13" s="116"/>
      <c r="BR13" s="116"/>
      <c r="BS13" s="116"/>
      <c r="BT13" s="116"/>
      <c r="BU13" s="116"/>
      <c r="BV13" s="116"/>
      <c r="BW13" s="116"/>
      <c r="BX13" s="116"/>
      <c r="BY13" s="116"/>
      <c r="BZ13" s="116"/>
      <c r="CA13" s="116"/>
      <c r="CB13" s="116"/>
      <c r="CC13" s="116"/>
      <c r="CD13" s="116"/>
      <c r="CE13" s="116"/>
      <c r="CF13" s="116"/>
      <c r="CG13" s="116"/>
      <c r="CH13" s="116"/>
      <c r="CI13" s="116"/>
      <c r="CJ13" s="116"/>
      <c r="CK13" s="116"/>
      <c r="CL13" s="116"/>
      <c r="CM13" s="116"/>
      <c r="CN13" s="116"/>
      <c r="CO13" s="116"/>
      <c r="CP13" s="116"/>
      <c r="CQ13" s="116"/>
      <c r="CR13" s="116"/>
      <c r="CS13" s="116"/>
      <c r="CT13" s="116"/>
      <c r="CU13" s="116"/>
      <c r="CV13" s="116"/>
      <c r="CW13" s="116"/>
      <c r="CX13" s="116"/>
      <c r="CY13" s="116"/>
      <c r="CZ13" s="116"/>
      <c r="DA13" s="116"/>
      <c r="DB13" s="116"/>
      <c r="DC13" s="116"/>
      <c r="DD13" s="116"/>
      <c r="DE13" s="116"/>
      <c r="DF13" s="116"/>
      <c r="DG13" s="116"/>
      <c r="DH13" s="116"/>
      <c r="DI13" s="116"/>
      <c r="DJ13" s="116"/>
      <c r="DK13" s="116"/>
      <c r="DL13" s="116"/>
      <c r="DM13" s="116"/>
      <c r="DN13" s="116"/>
      <c r="DO13" s="116"/>
      <c r="DP13" s="116"/>
      <c r="DQ13" s="116"/>
      <c r="DR13" s="116"/>
      <c r="DS13" s="116"/>
      <c r="DT13" s="116"/>
      <c r="DU13" s="116"/>
      <c r="DV13" s="116"/>
      <c r="DW13" s="116"/>
      <c r="DX13" s="116"/>
      <c r="DY13" s="116"/>
      <c r="DZ13" s="116"/>
      <c r="EA13" s="116"/>
      <c r="EB13" s="116"/>
      <c r="EC13" s="116"/>
      <c r="ED13" s="116"/>
      <c r="EE13" s="116"/>
      <c r="EF13" s="116"/>
      <c r="EG13" s="116"/>
      <c r="EH13" s="116"/>
      <c r="EI13" s="116"/>
      <c r="EJ13" s="116"/>
      <c r="EK13" s="116"/>
      <c r="EL13" s="116"/>
      <c r="EM13" s="116"/>
      <c r="EN13" s="116"/>
      <c r="EO13" s="116"/>
      <c r="EP13" s="116"/>
      <c r="EQ13" s="116"/>
      <c r="ER13" s="116"/>
      <c r="ES13" s="116"/>
      <c r="ET13" s="116"/>
      <c r="EU13" s="116"/>
      <c r="EV13" s="116"/>
      <c r="EW13" s="116"/>
      <c r="EX13" s="116"/>
      <c r="EY13" s="116"/>
      <c r="EZ13" s="116"/>
      <c r="FA13" s="116"/>
      <c r="FB13" s="116"/>
      <c r="FC13" s="116"/>
      <c r="FD13" s="116"/>
      <c r="FE13" s="116"/>
      <c r="FF13" s="116"/>
      <c r="FG13" s="116"/>
      <c r="FH13" s="116"/>
      <c r="FI13" s="116"/>
      <c r="FJ13" s="116"/>
      <c r="FK13" s="116"/>
      <c r="FL13" s="116"/>
      <c r="FM13" s="116"/>
      <c r="FN13" s="116"/>
      <c r="FO13" s="116"/>
      <c r="FP13" s="116"/>
      <c r="FQ13" s="116"/>
      <c r="FR13" s="116"/>
      <c r="FS13" s="116"/>
      <c r="FT13" s="116"/>
      <c r="FU13" s="116"/>
      <c r="FV13" s="116"/>
      <c r="FW13" s="116"/>
      <c r="FX13" s="116"/>
      <c r="FY13" s="116"/>
      <c r="FZ13" s="116"/>
      <c r="GA13" s="116"/>
      <c r="GB13" s="116"/>
      <c r="GC13" s="116"/>
      <c r="GD13" s="116"/>
      <c r="GE13" s="116"/>
      <c r="GF13" s="116"/>
      <c r="GG13" s="116"/>
      <c r="GH13" s="116"/>
      <c r="GI13" s="116"/>
      <c r="GJ13" s="116"/>
      <c r="GK13" s="116"/>
      <c r="GL13" s="116"/>
      <c r="GM13" s="116"/>
      <c r="GN13" s="116"/>
      <c r="GO13" s="116"/>
      <c r="GP13" s="116"/>
      <c r="GQ13" s="116"/>
      <c r="GR13" s="116"/>
      <c r="GS13" s="116"/>
      <c r="GT13" s="116"/>
      <c r="GU13" s="116"/>
      <c r="GV13" s="116"/>
      <c r="GW13" s="116"/>
      <c r="GX13" s="116"/>
      <c r="GY13" s="116"/>
      <c r="GZ13" s="116"/>
      <c r="HA13" s="116"/>
      <c r="HB13" s="116"/>
      <c r="HC13" s="116"/>
      <c r="HD13" s="116"/>
      <c r="HE13" s="116"/>
      <c r="HF13" s="116"/>
      <c r="HG13" s="116"/>
      <c r="HH13" s="116"/>
      <c r="HI13" s="116"/>
      <c r="HJ13" s="116"/>
      <c r="HK13" s="116"/>
      <c r="HL13" s="116"/>
      <c r="HM13" s="116"/>
      <c r="HN13" s="116"/>
      <c r="HO13" s="116"/>
      <c r="HP13" s="116"/>
      <c r="HQ13" s="116"/>
      <c r="HR13" s="116"/>
      <c r="HS13" s="116"/>
      <c r="HT13" s="116"/>
      <c r="HU13" s="116"/>
      <c r="HV13" s="116"/>
      <c r="HW13" s="116"/>
      <c r="HX13" s="116"/>
      <c r="HY13" s="116"/>
      <c r="HZ13" s="116"/>
      <c r="IA13" s="116"/>
      <c r="IB13" s="116"/>
      <c r="IC13" s="116"/>
      <c r="ID13" s="116"/>
      <c r="IE13" s="116"/>
      <c r="IF13" s="116"/>
    </row>
    <row r="14" spans="1:240" x14ac:dyDescent="0.3">
      <c r="B14" s="114"/>
      <c r="C14" s="113"/>
      <c r="D14" s="112"/>
      <c r="E14" s="101"/>
      <c r="F14" s="10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0">
        <f>SUM(G14:R14)</f>
        <v>0</v>
      </c>
    </row>
    <row r="15" spans="1:240" ht="19.5" thickBot="1" x14ac:dyDescent="0.35">
      <c r="A15" s="109"/>
      <c r="B15" s="108"/>
      <c r="C15" s="107"/>
      <c r="D15" s="106"/>
      <c r="E15" s="106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</row>
    <row r="16" spans="1:240" x14ac:dyDescent="0.3">
      <c r="B16" s="103"/>
      <c r="C16" s="104"/>
      <c r="D16" s="103"/>
      <c r="E16" s="102"/>
      <c r="F16" s="101"/>
      <c r="G16" s="97"/>
      <c r="H16" s="97"/>
      <c r="I16" s="97"/>
      <c r="J16" s="97"/>
      <c r="K16" s="98"/>
      <c r="L16" s="97"/>
      <c r="M16" s="96"/>
      <c r="N16" s="100"/>
      <c r="O16" s="99"/>
      <c r="P16" s="98"/>
      <c r="Q16" s="97"/>
      <c r="R16" s="97"/>
      <c r="S16" s="96"/>
      <c r="T16" s="95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81"/>
      <c r="DH16" s="81"/>
      <c r="DI16" s="81"/>
      <c r="DJ16" s="81"/>
      <c r="DK16" s="81"/>
      <c r="DL16" s="81"/>
      <c r="DM16" s="81"/>
      <c r="DN16" s="81"/>
      <c r="DO16" s="81"/>
      <c r="DP16" s="81"/>
      <c r="DQ16" s="81"/>
      <c r="DR16" s="81"/>
      <c r="DS16" s="81"/>
      <c r="DT16" s="81"/>
      <c r="DU16" s="81"/>
      <c r="DV16" s="81"/>
      <c r="DW16" s="81"/>
      <c r="DX16" s="81"/>
      <c r="DY16" s="81"/>
      <c r="DZ16" s="81"/>
      <c r="EA16" s="81"/>
      <c r="EB16" s="81"/>
      <c r="EC16" s="81"/>
      <c r="ED16" s="81"/>
      <c r="EE16" s="81"/>
      <c r="EF16" s="81"/>
      <c r="EG16" s="81"/>
      <c r="EH16" s="81"/>
      <c r="EI16" s="81"/>
      <c r="EJ16" s="81"/>
      <c r="EK16" s="81"/>
      <c r="EL16" s="81"/>
      <c r="EM16" s="81"/>
      <c r="EN16" s="81"/>
      <c r="EO16" s="81"/>
      <c r="EP16" s="81"/>
      <c r="EQ16" s="81"/>
      <c r="ER16" s="81"/>
      <c r="ES16" s="81"/>
      <c r="ET16" s="81"/>
      <c r="EU16" s="81"/>
      <c r="EV16" s="81"/>
      <c r="EW16" s="81"/>
      <c r="EX16" s="81"/>
      <c r="EY16" s="81"/>
      <c r="EZ16" s="81"/>
      <c r="FA16" s="81"/>
      <c r="FB16" s="81"/>
      <c r="FC16" s="81"/>
      <c r="FD16" s="81"/>
      <c r="FE16" s="81"/>
      <c r="FF16" s="81"/>
      <c r="FG16" s="81"/>
      <c r="FH16" s="81"/>
      <c r="FI16" s="81"/>
      <c r="FJ16" s="81"/>
      <c r="FK16" s="81"/>
      <c r="FL16" s="81"/>
      <c r="FM16" s="81"/>
      <c r="FN16" s="81"/>
      <c r="FO16" s="81"/>
      <c r="FP16" s="81"/>
      <c r="FQ16" s="81"/>
      <c r="FR16" s="81"/>
      <c r="FS16" s="81"/>
      <c r="FT16" s="81"/>
      <c r="FU16" s="81"/>
      <c r="FV16" s="81"/>
      <c r="FW16" s="81"/>
      <c r="FX16" s="81"/>
      <c r="FY16" s="81"/>
      <c r="FZ16" s="81"/>
      <c r="GA16" s="81"/>
      <c r="GB16" s="81"/>
      <c r="GC16" s="81"/>
      <c r="GD16" s="81"/>
      <c r="GE16" s="81"/>
      <c r="GF16" s="81"/>
      <c r="GG16" s="81"/>
      <c r="GH16" s="81"/>
      <c r="GI16" s="81"/>
      <c r="GJ16" s="81"/>
      <c r="GK16" s="81"/>
      <c r="GL16" s="81"/>
      <c r="GM16" s="81"/>
      <c r="GN16" s="81"/>
      <c r="GO16" s="81"/>
      <c r="GP16" s="81"/>
      <c r="GQ16" s="81"/>
      <c r="GR16" s="81"/>
      <c r="GS16" s="81"/>
      <c r="GT16" s="81"/>
      <c r="GU16" s="81"/>
      <c r="GV16" s="81"/>
      <c r="GW16" s="81"/>
      <c r="GX16" s="81"/>
      <c r="GY16" s="81"/>
      <c r="GZ16" s="81"/>
      <c r="HA16" s="81"/>
      <c r="HB16" s="81"/>
      <c r="HC16" s="81"/>
      <c r="HD16" s="81"/>
      <c r="HE16" s="81"/>
      <c r="HF16" s="81"/>
      <c r="HG16" s="81"/>
      <c r="HH16" s="81"/>
      <c r="HI16" s="81"/>
      <c r="HJ16" s="81"/>
      <c r="HK16" s="81"/>
      <c r="HL16" s="81"/>
      <c r="HM16" s="81"/>
      <c r="HN16" s="81"/>
      <c r="HO16" s="81"/>
      <c r="HP16" s="81"/>
      <c r="HQ16" s="81"/>
      <c r="HR16" s="81"/>
      <c r="HS16" s="81"/>
      <c r="HT16" s="81"/>
      <c r="HU16" s="81"/>
      <c r="HV16" s="81"/>
      <c r="HW16" s="81"/>
      <c r="HX16" s="81"/>
      <c r="HY16" s="81"/>
      <c r="HZ16" s="81"/>
      <c r="IA16" s="81"/>
      <c r="IB16" s="81"/>
      <c r="IC16" s="81"/>
      <c r="ID16" s="81"/>
      <c r="IE16" s="81"/>
      <c r="IF16" s="81"/>
    </row>
    <row r="17" spans="1:240" s="90" customFormat="1" ht="19.5" thickBot="1" x14ac:dyDescent="0.35">
      <c r="A17" s="88"/>
      <c r="C17" s="94" t="s">
        <v>40</v>
      </c>
      <c r="D17" s="94"/>
      <c r="E17" s="93"/>
      <c r="F17" s="93">
        <f t="shared" ref="F17:R17" si="0">F10+F11+F12+F13</f>
        <v>12506</v>
      </c>
      <c r="G17" s="93">
        <f t="shared" si="0"/>
        <v>1042.1666666666667</v>
      </c>
      <c r="H17" s="93">
        <f t="shared" si="0"/>
        <v>1042.1666666666667</v>
      </c>
      <c r="I17" s="93">
        <f t="shared" si="0"/>
        <v>1042.1666666666667</v>
      </c>
      <c r="J17" s="93">
        <f t="shared" si="0"/>
        <v>1042.1666666666667</v>
      </c>
      <c r="K17" s="93">
        <f t="shared" si="0"/>
        <v>1042.1666666666667</v>
      </c>
      <c r="L17" s="93">
        <f t="shared" si="0"/>
        <v>1042.1666666666667</v>
      </c>
      <c r="M17" s="93">
        <f t="shared" si="0"/>
        <v>1042.1666666666667</v>
      </c>
      <c r="N17" s="93">
        <f t="shared" si="0"/>
        <v>1042.1666666666667</v>
      </c>
      <c r="O17" s="93">
        <f t="shared" si="0"/>
        <v>1042.1666666666667</v>
      </c>
      <c r="P17" s="93">
        <f t="shared" si="0"/>
        <v>1042.1666666666667</v>
      </c>
      <c r="Q17" s="93">
        <f t="shared" si="0"/>
        <v>1042.1666666666667</v>
      </c>
      <c r="R17" s="93">
        <f t="shared" si="0"/>
        <v>1042.1666666666667</v>
      </c>
      <c r="S17" s="93">
        <f>SUM(G17:R17)</f>
        <v>12505.999999999998</v>
      </c>
      <c r="T17" s="92">
        <f>+S17-F17</f>
        <v>0</v>
      </c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1"/>
      <c r="BS17" s="91"/>
      <c r="BT17" s="91"/>
      <c r="BU17" s="91"/>
      <c r="BV17" s="91"/>
      <c r="BW17" s="91"/>
      <c r="BX17" s="91"/>
      <c r="BY17" s="91"/>
      <c r="BZ17" s="91"/>
      <c r="CA17" s="91"/>
      <c r="CB17" s="91"/>
      <c r="CC17" s="91"/>
      <c r="CD17" s="91"/>
      <c r="CE17" s="91"/>
      <c r="CF17" s="91"/>
      <c r="CG17" s="91"/>
      <c r="CH17" s="91"/>
      <c r="CI17" s="91"/>
      <c r="CJ17" s="91"/>
      <c r="CK17" s="91"/>
      <c r="CL17" s="91"/>
      <c r="CM17" s="91"/>
      <c r="CN17" s="91"/>
      <c r="CO17" s="91"/>
      <c r="CP17" s="91"/>
      <c r="CQ17" s="91"/>
      <c r="CR17" s="91"/>
      <c r="CS17" s="91"/>
      <c r="CT17" s="91"/>
      <c r="CU17" s="91"/>
      <c r="CV17" s="91"/>
      <c r="CW17" s="91"/>
      <c r="CX17" s="91"/>
      <c r="CY17" s="91"/>
      <c r="CZ17" s="91"/>
      <c r="DA17" s="91"/>
      <c r="DB17" s="91"/>
      <c r="DC17" s="91"/>
      <c r="DD17" s="91"/>
      <c r="DE17" s="91"/>
      <c r="DF17" s="91"/>
      <c r="DG17" s="91"/>
      <c r="DH17" s="91"/>
      <c r="DI17" s="91"/>
      <c r="DJ17" s="91"/>
      <c r="DK17" s="91"/>
      <c r="DL17" s="91"/>
      <c r="DM17" s="91"/>
      <c r="DN17" s="91"/>
      <c r="DO17" s="91"/>
      <c r="DP17" s="91"/>
      <c r="DQ17" s="91"/>
      <c r="DR17" s="91"/>
      <c r="DS17" s="91"/>
      <c r="DT17" s="91"/>
      <c r="DU17" s="91"/>
      <c r="DV17" s="91"/>
      <c r="DW17" s="91"/>
      <c r="DX17" s="91"/>
      <c r="DY17" s="91"/>
      <c r="DZ17" s="91"/>
      <c r="EA17" s="91"/>
      <c r="EB17" s="91"/>
      <c r="EC17" s="91"/>
      <c r="ED17" s="91"/>
      <c r="EE17" s="91"/>
      <c r="EF17" s="91"/>
      <c r="EG17" s="91"/>
      <c r="EH17" s="91"/>
      <c r="EI17" s="91"/>
      <c r="EJ17" s="91"/>
      <c r="EK17" s="91"/>
      <c r="EL17" s="91"/>
      <c r="EM17" s="91"/>
      <c r="EN17" s="91"/>
      <c r="EO17" s="91"/>
      <c r="EP17" s="91"/>
      <c r="EQ17" s="91"/>
      <c r="ER17" s="91"/>
      <c r="ES17" s="91"/>
      <c r="ET17" s="91"/>
      <c r="EU17" s="91"/>
      <c r="EV17" s="91"/>
      <c r="EW17" s="91"/>
      <c r="EX17" s="91"/>
      <c r="EY17" s="91"/>
      <c r="EZ17" s="91"/>
      <c r="FA17" s="91"/>
      <c r="FB17" s="91"/>
      <c r="FC17" s="91"/>
      <c r="FD17" s="91"/>
      <c r="FE17" s="91"/>
      <c r="FF17" s="91"/>
      <c r="FG17" s="91"/>
      <c r="FH17" s="91"/>
      <c r="FI17" s="91"/>
      <c r="FJ17" s="91"/>
      <c r="FK17" s="91"/>
      <c r="FL17" s="91"/>
      <c r="FM17" s="91"/>
      <c r="FN17" s="91"/>
      <c r="FO17" s="91"/>
      <c r="FP17" s="91"/>
      <c r="FQ17" s="91"/>
      <c r="FR17" s="91"/>
      <c r="FS17" s="91"/>
      <c r="FT17" s="91"/>
      <c r="FU17" s="91"/>
      <c r="FV17" s="91"/>
      <c r="FW17" s="91"/>
      <c r="FX17" s="91"/>
      <c r="FY17" s="91"/>
      <c r="FZ17" s="91"/>
      <c r="GA17" s="91"/>
      <c r="GB17" s="91"/>
      <c r="GC17" s="91"/>
      <c r="GD17" s="91"/>
      <c r="GE17" s="91"/>
      <c r="GF17" s="91"/>
      <c r="GG17" s="91"/>
      <c r="GH17" s="91"/>
      <c r="GI17" s="91"/>
      <c r="GJ17" s="91"/>
      <c r="GK17" s="91"/>
      <c r="GL17" s="91"/>
      <c r="GM17" s="91"/>
      <c r="GN17" s="91"/>
      <c r="GO17" s="91"/>
      <c r="GP17" s="91"/>
      <c r="GQ17" s="91"/>
      <c r="GR17" s="91"/>
      <c r="GS17" s="91"/>
      <c r="GT17" s="91"/>
      <c r="GU17" s="91"/>
      <c r="GV17" s="91"/>
      <c r="GW17" s="91"/>
      <c r="GX17" s="91"/>
      <c r="GY17" s="91"/>
      <c r="GZ17" s="91"/>
      <c r="HA17" s="91"/>
      <c r="HB17" s="91"/>
      <c r="HC17" s="91"/>
      <c r="HD17" s="91"/>
      <c r="HE17" s="91"/>
      <c r="HF17" s="91"/>
      <c r="HG17" s="91"/>
      <c r="HH17" s="91"/>
      <c r="HI17" s="91"/>
      <c r="HJ17" s="91"/>
      <c r="HK17" s="91"/>
      <c r="HL17" s="91"/>
      <c r="HM17" s="91"/>
      <c r="HN17" s="91"/>
      <c r="HO17" s="91"/>
      <c r="HP17" s="91"/>
      <c r="HQ17" s="91"/>
      <c r="HR17" s="91"/>
      <c r="HS17" s="91"/>
      <c r="HT17" s="91"/>
      <c r="HU17" s="91"/>
      <c r="HV17" s="91"/>
      <c r="HW17" s="91"/>
      <c r="HX17" s="91"/>
      <c r="HY17" s="91"/>
      <c r="HZ17" s="91"/>
      <c r="IA17" s="91"/>
      <c r="IB17" s="91"/>
      <c r="IC17" s="91"/>
      <c r="ID17" s="91"/>
      <c r="IE17" s="91"/>
      <c r="IF17" s="91"/>
    </row>
    <row r="18" spans="1:240" ht="19.5" thickTop="1" x14ac:dyDescent="0.3">
      <c r="C18" s="87" t="s">
        <v>67</v>
      </c>
    </row>
    <row r="20" spans="1:240" x14ac:dyDescent="0.3"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</row>
  </sheetData>
  <mergeCells count="5">
    <mergeCell ref="B2:F2"/>
    <mergeCell ref="B3:F3"/>
    <mergeCell ref="B4:F4"/>
    <mergeCell ref="B5:F5"/>
    <mergeCell ref="G6:S6"/>
  </mergeCells>
  <pageMargins left="0.7" right="0.7" top="0.75" bottom="0.75" header="0.3" footer="0.3"/>
  <pageSetup paperSize="5"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F26"/>
  <sheetViews>
    <sheetView zoomScaleNormal="100" workbookViewId="0">
      <selection activeCell="H21" sqref="H21"/>
    </sheetView>
  </sheetViews>
  <sheetFormatPr baseColWidth="10" defaultColWidth="11.42578125" defaultRowHeight="13.5" x14ac:dyDescent="0.2"/>
  <cols>
    <col min="1" max="1" width="7" style="142" customWidth="1"/>
    <col min="2" max="2" width="8" style="141" customWidth="1"/>
    <col min="3" max="3" width="51.7109375" style="141" customWidth="1"/>
    <col min="4" max="4" width="6.28515625" style="115" hidden="1" customWidth="1"/>
    <col min="5" max="5" width="6.140625" style="140" bestFit="1" customWidth="1"/>
    <col min="6" max="6" width="12.5703125" style="140" bestFit="1" customWidth="1"/>
    <col min="7" max="7" width="10.5703125" style="139" customWidth="1"/>
    <col min="8" max="8" width="9.85546875" style="139" bestFit="1" customWidth="1"/>
    <col min="9" max="9" width="10.7109375" style="139" customWidth="1"/>
    <col min="10" max="10" width="11.140625" style="139" bestFit="1" customWidth="1"/>
    <col min="11" max="11" width="9.7109375" style="139" customWidth="1"/>
    <col min="12" max="12" width="9.5703125" style="139" customWidth="1"/>
    <col min="13" max="13" width="10" style="139" customWidth="1"/>
    <col min="14" max="14" width="9.5703125" style="139" customWidth="1"/>
    <col min="15" max="16" width="9.85546875" style="139" customWidth="1"/>
    <col min="17" max="17" width="9.42578125" style="139" customWidth="1"/>
    <col min="18" max="18" width="9" style="139" customWidth="1"/>
    <col min="19" max="19" width="12.140625" style="139" customWidth="1"/>
    <col min="20" max="20" width="11.42578125" style="117"/>
    <col min="21" max="240" width="11.42578125" style="116"/>
    <col min="241" max="16384" width="11.42578125" style="115"/>
  </cols>
  <sheetData>
    <row r="1" spans="1:240" ht="14.25" thickBot="1" x14ac:dyDescent="0.25"/>
    <row r="2" spans="1:240" ht="19.899999999999999" customHeight="1" x14ac:dyDescent="0.2">
      <c r="A2" s="174"/>
      <c r="B2" s="246" t="str">
        <f>'[1]TOTAL GENERALCALEND.'!B2:G2</f>
        <v>INSTITUTO ELECTORAL Y DE PARTICIPACIÓN CIUDADANA DEL ESTADO DE JALISCO</v>
      </c>
      <c r="C2" s="247"/>
      <c r="D2" s="247"/>
      <c r="E2" s="247"/>
      <c r="F2" s="248"/>
      <c r="T2" s="116"/>
      <c r="IF2" s="115"/>
    </row>
    <row r="3" spans="1:240" ht="12" customHeight="1" x14ac:dyDescent="0.2">
      <c r="A3" s="174"/>
      <c r="B3" s="249" t="s">
        <v>86</v>
      </c>
      <c r="C3" s="250"/>
      <c r="D3" s="250"/>
      <c r="E3" s="250"/>
      <c r="F3" s="251"/>
      <c r="T3" s="116"/>
      <c r="IF3" s="115"/>
    </row>
    <row r="4" spans="1:240" ht="18" x14ac:dyDescent="0.2">
      <c r="A4" s="174"/>
      <c r="B4" s="261" t="s">
        <v>91</v>
      </c>
      <c r="C4" s="262"/>
      <c r="D4" s="262"/>
      <c r="E4" s="262"/>
      <c r="F4" s="263"/>
      <c r="G4" s="117"/>
      <c r="T4" s="116"/>
      <c r="IF4" s="115"/>
    </row>
    <row r="5" spans="1:240" ht="18.75" thickBot="1" x14ac:dyDescent="0.25">
      <c r="A5" s="174"/>
      <c r="B5" s="264" t="s">
        <v>84</v>
      </c>
      <c r="C5" s="265"/>
      <c r="D5" s="265"/>
      <c r="E5" s="265"/>
      <c r="F5" s="266"/>
      <c r="T5" s="116"/>
      <c r="IF5" s="115"/>
    </row>
    <row r="6" spans="1:240" ht="15" x14ac:dyDescent="0.2">
      <c r="A6" s="115"/>
      <c r="B6" s="173"/>
      <c r="C6" s="115"/>
      <c r="D6" s="173"/>
      <c r="E6" s="115"/>
      <c r="F6" s="115"/>
      <c r="G6" s="258" t="s">
        <v>83</v>
      </c>
      <c r="H6" s="259"/>
      <c r="I6" s="259"/>
      <c r="J6" s="259"/>
      <c r="K6" s="259"/>
      <c r="L6" s="259"/>
      <c r="M6" s="259"/>
      <c r="N6" s="259"/>
      <c r="O6" s="259"/>
      <c r="P6" s="259"/>
      <c r="Q6" s="259"/>
      <c r="R6" s="259"/>
      <c r="S6" s="260"/>
    </row>
    <row r="7" spans="1:240" ht="27" x14ac:dyDescent="0.2">
      <c r="B7" s="137" t="s">
        <v>67</v>
      </c>
      <c r="C7" s="137" t="s">
        <v>90</v>
      </c>
      <c r="D7" s="172" t="s">
        <v>32</v>
      </c>
      <c r="E7" s="136" t="s">
        <v>81</v>
      </c>
      <c r="F7" s="136" t="s">
        <v>80</v>
      </c>
      <c r="G7" s="135" t="s">
        <v>79</v>
      </c>
      <c r="H7" s="135" t="s">
        <v>78</v>
      </c>
      <c r="I7" s="135" t="s">
        <v>77</v>
      </c>
      <c r="J7" s="135" t="s">
        <v>76</v>
      </c>
      <c r="K7" s="135" t="s">
        <v>75</v>
      </c>
      <c r="L7" s="135" t="s">
        <v>74</v>
      </c>
      <c r="M7" s="135" t="s">
        <v>73</v>
      </c>
      <c r="N7" s="135" t="s">
        <v>72</v>
      </c>
      <c r="O7" s="135" t="s">
        <v>71</v>
      </c>
      <c r="P7" s="135" t="s">
        <v>70</v>
      </c>
      <c r="Q7" s="135" t="s">
        <v>69</v>
      </c>
      <c r="R7" s="135" t="s">
        <v>68</v>
      </c>
      <c r="S7" s="134" t="s">
        <v>40</v>
      </c>
    </row>
    <row r="8" spans="1:240" x14ac:dyDescent="0.2">
      <c r="B8" s="171"/>
      <c r="C8" s="149"/>
      <c r="D8" s="170"/>
      <c r="E8" s="169"/>
      <c r="F8" s="169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</row>
    <row r="9" spans="1:240" ht="32.25" customHeight="1" thickBot="1" x14ac:dyDescent="0.25">
      <c r="B9" s="128">
        <v>2214</v>
      </c>
      <c r="C9" s="127" t="s">
        <v>89</v>
      </c>
      <c r="D9" s="126"/>
      <c r="E9" s="126"/>
      <c r="F9" s="125">
        <f t="shared" ref="F9:R9" si="0">SUM(F10:F11)</f>
        <v>4806</v>
      </c>
      <c r="G9" s="125">
        <f t="shared" si="0"/>
        <v>400.5</v>
      </c>
      <c r="H9" s="125">
        <f t="shared" si="0"/>
        <v>400.5</v>
      </c>
      <c r="I9" s="125">
        <f t="shared" si="0"/>
        <v>400.5</v>
      </c>
      <c r="J9" s="125">
        <f t="shared" si="0"/>
        <v>400.5</v>
      </c>
      <c r="K9" s="125">
        <f t="shared" si="0"/>
        <v>400.5</v>
      </c>
      <c r="L9" s="125">
        <f t="shared" si="0"/>
        <v>400.5</v>
      </c>
      <c r="M9" s="125">
        <f t="shared" si="0"/>
        <v>400.5</v>
      </c>
      <c r="N9" s="125">
        <f t="shared" si="0"/>
        <v>400.5</v>
      </c>
      <c r="O9" s="125">
        <f t="shared" si="0"/>
        <v>400.5</v>
      </c>
      <c r="P9" s="125">
        <f t="shared" si="0"/>
        <v>400.5</v>
      </c>
      <c r="Q9" s="125">
        <f t="shared" si="0"/>
        <v>400.5</v>
      </c>
      <c r="R9" s="125">
        <f t="shared" si="0"/>
        <v>400.5</v>
      </c>
      <c r="S9" s="125">
        <f>SUM(G9:R9)</f>
        <v>4806</v>
      </c>
    </row>
    <row r="10" spans="1:240" s="81" customFormat="1" x14ac:dyDescent="0.3">
      <c r="A10" s="161" t="s">
        <v>67</v>
      </c>
      <c r="B10" s="167">
        <v>2214</v>
      </c>
      <c r="C10" s="104" t="str">
        <f>+'PNT costeo'!B5</f>
        <v>PLATAFORMA NACIONAL DE TRANSPARENCIA Y PORTAL DE INTERNET</v>
      </c>
      <c r="D10" s="160">
        <v>1</v>
      </c>
      <c r="E10" s="101"/>
      <c r="F10" s="101">
        <f>+'PNT costeo'!F13</f>
        <v>3206</v>
      </c>
      <c r="G10" s="101">
        <f>+'PNT costeo'!G13</f>
        <v>267.16666666666669</v>
      </c>
      <c r="H10" s="101">
        <f>+'PNT costeo'!H13</f>
        <v>267.16666666666669</v>
      </c>
      <c r="I10" s="101">
        <f>+'PNT costeo'!I13</f>
        <v>267.16666666666669</v>
      </c>
      <c r="J10" s="101">
        <f>+'PNT costeo'!J13</f>
        <v>267.16666666666669</v>
      </c>
      <c r="K10" s="101">
        <f>+'PNT costeo'!K13</f>
        <v>267.16666666666669</v>
      </c>
      <c r="L10" s="101">
        <f>+'PNT costeo'!L13</f>
        <v>267.16666666666669</v>
      </c>
      <c r="M10" s="101">
        <f>+'PNT costeo'!M13</f>
        <v>267.16666666666669</v>
      </c>
      <c r="N10" s="101">
        <f>+'PNT costeo'!N13</f>
        <v>267.16666666666669</v>
      </c>
      <c r="O10" s="101">
        <f>+'PNT costeo'!O13</f>
        <v>267.16666666666669</v>
      </c>
      <c r="P10" s="101">
        <f>+'PNT costeo'!P13</f>
        <v>267.16666666666669</v>
      </c>
      <c r="Q10" s="101">
        <f>+'PNT costeo'!Q13</f>
        <v>267.16666666666669</v>
      </c>
      <c r="R10" s="101">
        <f>+'PNT costeo'!R13</f>
        <v>267.16666666666669</v>
      </c>
      <c r="S10" s="159">
        <f>SUM(G10:R10)</f>
        <v>3205.9999999999995</v>
      </c>
      <c r="T10" s="83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  <c r="BM10" s="82"/>
      <c r="BN10" s="82"/>
      <c r="BO10" s="82"/>
      <c r="BP10" s="82"/>
      <c r="BQ10" s="82"/>
      <c r="BR10" s="82"/>
      <c r="BS10" s="82"/>
      <c r="BT10" s="82"/>
      <c r="BU10" s="82"/>
      <c r="BV10" s="82"/>
      <c r="BW10" s="82"/>
      <c r="BX10" s="82"/>
      <c r="BY10" s="82"/>
      <c r="BZ10" s="82"/>
      <c r="CA10" s="82"/>
      <c r="CB10" s="82"/>
      <c r="CC10" s="82"/>
      <c r="CD10" s="82"/>
      <c r="CE10" s="82"/>
      <c r="CF10" s="82"/>
      <c r="CG10" s="82"/>
      <c r="CH10" s="82"/>
      <c r="CI10" s="82"/>
      <c r="CJ10" s="82"/>
      <c r="CK10" s="82"/>
      <c r="CL10" s="82"/>
      <c r="CM10" s="82"/>
      <c r="CN10" s="82"/>
      <c r="CO10" s="82"/>
      <c r="CP10" s="82"/>
      <c r="CQ10" s="82"/>
      <c r="CR10" s="82"/>
      <c r="CS10" s="82"/>
      <c r="CT10" s="82"/>
      <c r="CU10" s="82"/>
      <c r="CV10" s="82"/>
      <c r="CW10" s="82"/>
      <c r="CX10" s="82"/>
      <c r="CY10" s="82"/>
      <c r="CZ10" s="82"/>
      <c r="DA10" s="82"/>
      <c r="DB10" s="82"/>
      <c r="DC10" s="82"/>
      <c r="DD10" s="82"/>
      <c r="DE10" s="82"/>
      <c r="DF10" s="82"/>
      <c r="DG10" s="82"/>
      <c r="DH10" s="82"/>
      <c r="DI10" s="82"/>
      <c r="DJ10" s="82"/>
      <c r="DK10" s="82"/>
      <c r="DL10" s="82"/>
      <c r="DM10" s="82"/>
      <c r="DN10" s="82"/>
      <c r="DO10" s="82"/>
      <c r="DP10" s="82"/>
      <c r="DQ10" s="82"/>
      <c r="DR10" s="82"/>
      <c r="DS10" s="82"/>
      <c r="DT10" s="82"/>
      <c r="DU10" s="82"/>
      <c r="DV10" s="82"/>
      <c r="DW10" s="82"/>
      <c r="DX10" s="82"/>
      <c r="DY10" s="82"/>
      <c r="DZ10" s="82"/>
      <c r="EA10" s="82"/>
      <c r="EB10" s="82"/>
      <c r="EC10" s="82"/>
      <c r="ED10" s="82"/>
      <c r="EE10" s="82"/>
      <c r="EF10" s="82"/>
      <c r="EG10" s="82"/>
      <c r="EH10" s="82"/>
      <c r="EI10" s="82"/>
      <c r="EJ10" s="82"/>
      <c r="EK10" s="82"/>
      <c r="EL10" s="82"/>
      <c r="EM10" s="82"/>
      <c r="EN10" s="82"/>
      <c r="EO10" s="82"/>
      <c r="EP10" s="82"/>
      <c r="EQ10" s="82"/>
      <c r="ER10" s="82"/>
      <c r="ES10" s="82"/>
      <c r="ET10" s="82"/>
      <c r="EU10" s="82"/>
      <c r="EV10" s="82"/>
      <c r="EW10" s="82"/>
      <c r="EX10" s="82"/>
      <c r="EY10" s="82"/>
      <c r="EZ10" s="82"/>
      <c r="FA10" s="82"/>
      <c r="FB10" s="82"/>
      <c r="FC10" s="82"/>
      <c r="FD10" s="82"/>
      <c r="FE10" s="82"/>
      <c r="FF10" s="82"/>
      <c r="FG10" s="82"/>
      <c r="FH10" s="82"/>
      <c r="FI10" s="82"/>
      <c r="FJ10" s="82"/>
      <c r="FK10" s="82"/>
      <c r="FL10" s="82"/>
      <c r="FM10" s="82"/>
      <c r="FN10" s="82"/>
      <c r="FO10" s="82"/>
      <c r="FP10" s="82"/>
      <c r="FQ10" s="82"/>
      <c r="FR10" s="82"/>
      <c r="FS10" s="82"/>
      <c r="FT10" s="82"/>
      <c r="FU10" s="82"/>
      <c r="FV10" s="82"/>
      <c r="FW10" s="82"/>
      <c r="FX10" s="82"/>
      <c r="FY10" s="82"/>
      <c r="FZ10" s="82"/>
      <c r="GA10" s="82"/>
      <c r="GB10" s="82"/>
      <c r="GC10" s="82"/>
      <c r="GD10" s="82"/>
      <c r="GE10" s="82"/>
      <c r="GF10" s="82"/>
      <c r="GG10" s="82"/>
      <c r="GH10" s="82"/>
      <c r="GI10" s="82"/>
      <c r="GJ10" s="82"/>
      <c r="GK10" s="82"/>
      <c r="GL10" s="82"/>
      <c r="GM10" s="82"/>
      <c r="GN10" s="82"/>
      <c r="GO10" s="82"/>
      <c r="GP10" s="82"/>
      <c r="GQ10" s="82"/>
      <c r="GR10" s="82"/>
      <c r="GS10" s="82"/>
      <c r="GT10" s="82"/>
      <c r="GU10" s="82"/>
      <c r="GV10" s="82"/>
      <c r="GW10" s="82"/>
      <c r="GX10" s="82"/>
      <c r="GY10" s="82"/>
      <c r="GZ10" s="82"/>
      <c r="HA10" s="82"/>
      <c r="HB10" s="82"/>
      <c r="HC10" s="82"/>
      <c r="HD10" s="82"/>
      <c r="HE10" s="82"/>
      <c r="HF10" s="82"/>
      <c r="HG10" s="82"/>
      <c r="HH10" s="82"/>
      <c r="HI10" s="82"/>
      <c r="HJ10" s="82"/>
      <c r="HK10" s="82"/>
      <c r="HL10" s="82"/>
      <c r="HM10" s="82"/>
      <c r="HN10" s="82"/>
      <c r="HO10" s="82"/>
      <c r="HP10" s="82"/>
      <c r="HQ10" s="82"/>
      <c r="HR10" s="82"/>
      <c r="HS10" s="82"/>
      <c r="HT10" s="82"/>
      <c r="HU10" s="82"/>
      <c r="HV10" s="82"/>
      <c r="HW10" s="82"/>
      <c r="HX10" s="82"/>
      <c r="HY10" s="82"/>
      <c r="HZ10" s="82"/>
      <c r="IA10" s="82"/>
      <c r="IB10" s="82"/>
      <c r="IC10" s="82"/>
      <c r="ID10" s="82"/>
      <c r="IE10" s="82"/>
      <c r="IF10" s="82"/>
    </row>
    <row r="11" spans="1:240" s="81" customFormat="1" x14ac:dyDescent="0.3">
      <c r="A11" s="161" t="s">
        <v>67</v>
      </c>
      <c r="B11" s="103">
        <v>2214</v>
      </c>
      <c r="C11" s="104" t="str">
        <f>+'Capacitacion costeo'!B5</f>
        <v>CAPACITACION EN TRANSPARENCIA</v>
      </c>
      <c r="D11" s="160" t="s">
        <v>67</v>
      </c>
      <c r="E11" s="101" t="s">
        <v>67</v>
      </c>
      <c r="F11" s="101">
        <f>+'Capacitacion costeo'!F9</f>
        <v>1600</v>
      </c>
      <c r="G11" s="101">
        <f>+'Capacitacion costeo'!G9</f>
        <v>133.33333333333334</v>
      </c>
      <c r="H11" s="101">
        <f>+'Capacitacion costeo'!H9</f>
        <v>133.33333333333334</v>
      </c>
      <c r="I11" s="101">
        <f>+'Capacitacion costeo'!I9</f>
        <v>133.33333333333334</v>
      </c>
      <c r="J11" s="101">
        <f>+'Capacitacion costeo'!J9</f>
        <v>133.33333333333334</v>
      </c>
      <c r="K11" s="101">
        <f>+'Capacitacion costeo'!K9</f>
        <v>133.33333333333334</v>
      </c>
      <c r="L11" s="101">
        <f>+'Capacitacion costeo'!L9</f>
        <v>133.33333333333334</v>
      </c>
      <c r="M11" s="101">
        <f>+'Capacitacion costeo'!M9</f>
        <v>133.33333333333334</v>
      </c>
      <c r="N11" s="101">
        <f>+'Capacitacion costeo'!N9</f>
        <v>133.33333333333334</v>
      </c>
      <c r="O11" s="101">
        <f>+'Capacitacion costeo'!O9</f>
        <v>133.33333333333334</v>
      </c>
      <c r="P11" s="101">
        <f>+'Capacitacion costeo'!P9</f>
        <v>133.33333333333334</v>
      </c>
      <c r="Q11" s="101">
        <f>+'Capacitacion costeo'!Q9</f>
        <v>133.33333333333334</v>
      </c>
      <c r="R11" s="101">
        <f>+'Capacitacion costeo'!R9</f>
        <v>133.33333333333334</v>
      </c>
      <c r="S11" s="159">
        <f>SUM(G11:R11)</f>
        <v>1599.9999999999998</v>
      </c>
      <c r="T11" s="83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  <c r="BM11" s="82"/>
      <c r="BN11" s="82"/>
      <c r="BO11" s="82"/>
      <c r="BP11" s="82"/>
      <c r="BQ11" s="82"/>
      <c r="BR11" s="82"/>
      <c r="BS11" s="82"/>
      <c r="BT11" s="82"/>
      <c r="BU11" s="82"/>
      <c r="BV11" s="82"/>
      <c r="BW11" s="82"/>
      <c r="BX11" s="82"/>
      <c r="BY11" s="82"/>
      <c r="BZ11" s="82"/>
      <c r="CA11" s="82"/>
      <c r="CB11" s="82"/>
      <c r="CC11" s="82"/>
      <c r="CD11" s="82"/>
      <c r="CE11" s="82"/>
      <c r="CF11" s="82"/>
      <c r="CG11" s="82"/>
      <c r="CH11" s="82"/>
      <c r="CI11" s="82"/>
      <c r="CJ11" s="82"/>
      <c r="CK11" s="82"/>
      <c r="CL11" s="82"/>
      <c r="CM11" s="82"/>
      <c r="CN11" s="82"/>
      <c r="CO11" s="82"/>
      <c r="CP11" s="82"/>
      <c r="CQ11" s="82"/>
      <c r="CR11" s="82"/>
      <c r="CS11" s="82"/>
      <c r="CT11" s="82"/>
      <c r="CU11" s="82"/>
      <c r="CV11" s="82"/>
      <c r="CW11" s="82"/>
      <c r="CX11" s="82"/>
      <c r="CY11" s="82"/>
      <c r="CZ11" s="82"/>
      <c r="DA11" s="82"/>
      <c r="DB11" s="82"/>
      <c r="DC11" s="82"/>
      <c r="DD11" s="82"/>
      <c r="DE11" s="82"/>
      <c r="DF11" s="82"/>
      <c r="DG11" s="82"/>
      <c r="DH11" s="82"/>
      <c r="DI11" s="82"/>
      <c r="DJ11" s="82"/>
      <c r="DK11" s="82"/>
      <c r="DL11" s="82"/>
      <c r="DM11" s="82"/>
      <c r="DN11" s="82"/>
      <c r="DO11" s="82"/>
      <c r="DP11" s="82"/>
      <c r="DQ11" s="82"/>
      <c r="DR11" s="82"/>
      <c r="DS11" s="82"/>
      <c r="DT11" s="82"/>
      <c r="DU11" s="82"/>
      <c r="DV11" s="82"/>
      <c r="DW11" s="82"/>
      <c r="DX11" s="82"/>
      <c r="DY11" s="82"/>
      <c r="DZ11" s="82"/>
      <c r="EA11" s="82"/>
      <c r="EB11" s="82"/>
      <c r="EC11" s="82"/>
      <c r="ED11" s="82"/>
      <c r="EE11" s="82"/>
      <c r="EF11" s="82"/>
      <c r="EG11" s="82"/>
      <c r="EH11" s="82"/>
      <c r="EI11" s="82"/>
      <c r="EJ11" s="82"/>
      <c r="EK11" s="82"/>
      <c r="EL11" s="82"/>
      <c r="EM11" s="82"/>
      <c r="EN11" s="82"/>
      <c r="EO11" s="82"/>
      <c r="EP11" s="82"/>
      <c r="EQ11" s="82"/>
      <c r="ER11" s="82"/>
      <c r="ES11" s="82"/>
      <c r="ET11" s="82"/>
      <c r="EU11" s="82"/>
      <c r="EV11" s="82"/>
      <c r="EW11" s="82"/>
      <c r="EX11" s="82"/>
      <c r="EY11" s="82"/>
      <c r="EZ11" s="82"/>
      <c r="FA11" s="82"/>
      <c r="FB11" s="82"/>
      <c r="FC11" s="82"/>
      <c r="FD11" s="82"/>
      <c r="FE11" s="82"/>
      <c r="FF11" s="82"/>
      <c r="FG11" s="82"/>
      <c r="FH11" s="82"/>
      <c r="FI11" s="82"/>
      <c r="FJ11" s="82"/>
      <c r="FK11" s="82"/>
      <c r="FL11" s="82"/>
      <c r="FM11" s="82"/>
      <c r="FN11" s="82"/>
      <c r="FO11" s="82"/>
      <c r="FP11" s="82"/>
      <c r="FQ11" s="82"/>
      <c r="FR11" s="82"/>
      <c r="FS11" s="82"/>
      <c r="FT11" s="82"/>
      <c r="FU11" s="82"/>
      <c r="FV11" s="82"/>
      <c r="FW11" s="82"/>
      <c r="FX11" s="82"/>
      <c r="FY11" s="82"/>
      <c r="FZ11" s="82"/>
      <c r="GA11" s="82"/>
      <c r="GB11" s="82"/>
      <c r="GC11" s="82"/>
      <c r="GD11" s="82"/>
      <c r="GE11" s="82"/>
      <c r="GF11" s="82"/>
      <c r="GG11" s="82"/>
      <c r="GH11" s="82"/>
      <c r="GI11" s="82"/>
      <c r="GJ11" s="82"/>
      <c r="GK11" s="82"/>
      <c r="GL11" s="82"/>
      <c r="GM11" s="82"/>
      <c r="GN11" s="82"/>
      <c r="GO11" s="82"/>
      <c r="GP11" s="82"/>
      <c r="GQ11" s="82"/>
      <c r="GR11" s="82"/>
      <c r="GS11" s="82"/>
      <c r="GT11" s="82"/>
      <c r="GU11" s="82"/>
      <c r="GV11" s="82"/>
      <c r="GW11" s="82"/>
      <c r="GX11" s="82"/>
      <c r="GY11" s="82"/>
      <c r="GZ11" s="82"/>
      <c r="HA11" s="82"/>
      <c r="HB11" s="82"/>
      <c r="HC11" s="82"/>
      <c r="HD11" s="82"/>
      <c r="HE11" s="82"/>
      <c r="HF11" s="82"/>
      <c r="HG11" s="82"/>
      <c r="HH11" s="82"/>
      <c r="HI11" s="82"/>
      <c r="HJ11" s="82"/>
      <c r="HK11" s="82"/>
      <c r="HL11" s="82"/>
      <c r="HM11" s="82"/>
      <c r="HN11" s="82"/>
      <c r="HO11" s="82"/>
      <c r="HP11" s="82"/>
      <c r="HQ11" s="82"/>
      <c r="HR11" s="82"/>
      <c r="HS11" s="82"/>
      <c r="HT11" s="82"/>
      <c r="HU11" s="82"/>
      <c r="HV11" s="82"/>
      <c r="HW11" s="82"/>
      <c r="HX11" s="82"/>
      <c r="HY11" s="82"/>
      <c r="HZ11" s="82"/>
      <c r="IA11" s="82"/>
      <c r="IB11" s="82"/>
      <c r="IC11" s="82"/>
      <c r="ID11" s="82"/>
      <c r="IE11" s="82"/>
      <c r="IF11" s="82"/>
    </row>
    <row r="12" spans="1:240" x14ac:dyDescent="0.3">
      <c r="B12" s="103"/>
      <c r="C12" s="104"/>
      <c r="D12" s="160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59"/>
    </row>
    <row r="13" spans="1:240" s="81" customFormat="1" ht="14.25" thickBot="1" x14ac:dyDescent="0.35">
      <c r="A13" s="161"/>
      <c r="B13" s="108">
        <v>3721</v>
      </c>
      <c r="C13" s="127" t="s">
        <v>88</v>
      </c>
      <c r="D13" s="166"/>
      <c r="E13" s="106"/>
      <c r="F13" s="105">
        <f t="shared" ref="F13:R13" si="1">SUM(F14:F15)</f>
        <v>5600</v>
      </c>
      <c r="G13" s="105">
        <f t="shared" si="1"/>
        <v>466.66666666666669</v>
      </c>
      <c r="H13" s="105">
        <f t="shared" si="1"/>
        <v>466.66666666666669</v>
      </c>
      <c r="I13" s="105">
        <f t="shared" si="1"/>
        <v>466.66666666666669</v>
      </c>
      <c r="J13" s="105">
        <f t="shared" si="1"/>
        <v>466.66666666666669</v>
      </c>
      <c r="K13" s="105">
        <f t="shared" si="1"/>
        <v>466.66666666666669</v>
      </c>
      <c r="L13" s="105">
        <f t="shared" si="1"/>
        <v>466.66666666666669</v>
      </c>
      <c r="M13" s="105">
        <f t="shared" si="1"/>
        <v>466.66666666666669</v>
      </c>
      <c r="N13" s="105">
        <f t="shared" si="1"/>
        <v>466.66666666666669</v>
      </c>
      <c r="O13" s="105">
        <f t="shared" si="1"/>
        <v>466.66666666666669</v>
      </c>
      <c r="P13" s="105">
        <f t="shared" si="1"/>
        <v>466.66666666666669</v>
      </c>
      <c r="Q13" s="105">
        <f t="shared" si="1"/>
        <v>466.66666666666669</v>
      </c>
      <c r="R13" s="105">
        <f t="shared" si="1"/>
        <v>466.66666666666669</v>
      </c>
      <c r="S13" s="105">
        <f>SUM(G13:R13)</f>
        <v>5600.0000000000009</v>
      </c>
      <c r="T13" s="83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82"/>
      <c r="BK13" s="82"/>
      <c r="BL13" s="82"/>
      <c r="BM13" s="82"/>
      <c r="BN13" s="82"/>
      <c r="BO13" s="82"/>
      <c r="BP13" s="82"/>
      <c r="BQ13" s="82"/>
      <c r="BR13" s="82"/>
      <c r="BS13" s="82"/>
      <c r="BT13" s="82"/>
      <c r="BU13" s="82"/>
      <c r="BV13" s="82"/>
      <c r="BW13" s="82"/>
      <c r="BX13" s="82"/>
      <c r="BY13" s="82"/>
      <c r="BZ13" s="82"/>
      <c r="CA13" s="82"/>
      <c r="CB13" s="82"/>
      <c r="CC13" s="82"/>
      <c r="CD13" s="82"/>
      <c r="CE13" s="82"/>
      <c r="CF13" s="82"/>
      <c r="CG13" s="82"/>
      <c r="CH13" s="82"/>
      <c r="CI13" s="82"/>
      <c r="CJ13" s="82"/>
      <c r="CK13" s="82"/>
      <c r="CL13" s="82"/>
      <c r="CM13" s="82"/>
      <c r="CN13" s="82"/>
      <c r="CO13" s="82"/>
      <c r="CP13" s="82"/>
      <c r="CQ13" s="82"/>
      <c r="CR13" s="82"/>
      <c r="CS13" s="82"/>
      <c r="CT13" s="82"/>
      <c r="CU13" s="82"/>
      <c r="CV13" s="82"/>
      <c r="CW13" s="82"/>
      <c r="CX13" s="82"/>
      <c r="CY13" s="82"/>
      <c r="CZ13" s="82"/>
      <c r="DA13" s="82"/>
      <c r="DB13" s="82"/>
      <c r="DC13" s="82"/>
      <c r="DD13" s="82"/>
      <c r="DE13" s="82"/>
      <c r="DF13" s="82"/>
      <c r="DG13" s="82"/>
      <c r="DH13" s="82"/>
      <c r="DI13" s="82"/>
      <c r="DJ13" s="82"/>
      <c r="DK13" s="82"/>
      <c r="DL13" s="82"/>
      <c r="DM13" s="82"/>
      <c r="DN13" s="82"/>
      <c r="DO13" s="82"/>
      <c r="DP13" s="82"/>
      <c r="DQ13" s="82"/>
      <c r="DR13" s="82"/>
      <c r="DS13" s="82"/>
      <c r="DT13" s="82"/>
      <c r="DU13" s="82"/>
      <c r="DV13" s="82"/>
      <c r="DW13" s="82"/>
      <c r="DX13" s="82"/>
      <c r="DY13" s="82"/>
      <c r="DZ13" s="82"/>
      <c r="EA13" s="82"/>
      <c r="EB13" s="82"/>
      <c r="EC13" s="82"/>
      <c r="ED13" s="82"/>
      <c r="EE13" s="82"/>
      <c r="EF13" s="82"/>
      <c r="EG13" s="82"/>
      <c r="EH13" s="82"/>
      <c r="EI13" s="82"/>
      <c r="EJ13" s="82"/>
      <c r="EK13" s="82"/>
      <c r="EL13" s="82"/>
      <c r="EM13" s="82"/>
      <c r="EN13" s="82"/>
      <c r="EO13" s="82"/>
      <c r="EP13" s="82"/>
      <c r="EQ13" s="82"/>
      <c r="ER13" s="82"/>
      <c r="ES13" s="82"/>
      <c r="ET13" s="82"/>
      <c r="EU13" s="82"/>
      <c r="EV13" s="82"/>
      <c r="EW13" s="82"/>
      <c r="EX13" s="82"/>
      <c r="EY13" s="82"/>
      <c r="EZ13" s="82"/>
      <c r="FA13" s="82"/>
      <c r="FB13" s="82"/>
      <c r="FC13" s="82"/>
      <c r="FD13" s="82"/>
      <c r="FE13" s="82"/>
      <c r="FF13" s="82"/>
      <c r="FG13" s="82"/>
      <c r="FH13" s="82"/>
      <c r="FI13" s="82"/>
      <c r="FJ13" s="82"/>
      <c r="FK13" s="82"/>
      <c r="FL13" s="82"/>
      <c r="FM13" s="82"/>
      <c r="FN13" s="82"/>
      <c r="FO13" s="82"/>
      <c r="FP13" s="82"/>
      <c r="FQ13" s="82"/>
      <c r="FR13" s="82"/>
      <c r="FS13" s="82"/>
      <c r="FT13" s="82"/>
      <c r="FU13" s="82"/>
      <c r="FV13" s="82"/>
      <c r="FW13" s="82"/>
      <c r="FX13" s="82"/>
      <c r="FY13" s="82"/>
      <c r="FZ13" s="82"/>
      <c r="GA13" s="82"/>
      <c r="GB13" s="82"/>
      <c r="GC13" s="82"/>
      <c r="GD13" s="82"/>
      <c r="GE13" s="82"/>
      <c r="GF13" s="82"/>
      <c r="GG13" s="82"/>
      <c r="GH13" s="82"/>
      <c r="GI13" s="82"/>
      <c r="GJ13" s="82"/>
      <c r="GK13" s="82"/>
      <c r="GL13" s="82"/>
      <c r="GM13" s="82"/>
      <c r="GN13" s="82"/>
      <c r="GO13" s="82"/>
      <c r="GP13" s="82"/>
      <c r="GQ13" s="82"/>
      <c r="GR13" s="82"/>
      <c r="GS13" s="82"/>
      <c r="GT13" s="82"/>
      <c r="GU13" s="82"/>
      <c r="GV13" s="82"/>
      <c r="GW13" s="82"/>
      <c r="GX13" s="82"/>
      <c r="GY13" s="82"/>
      <c r="GZ13" s="82"/>
      <c r="HA13" s="82"/>
      <c r="HB13" s="82"/>
      <c r="HC13" s="82"/>
      <c r="HD13" s="82"/>
      <c r="HE13" s="82"/>
      <c r="HF13" s="82"/>
      <c r="HG13" s="82"/>
      <c r="HH13" s="82"/>
      <c r="HI13" s="82"/>
      <c r="HJ13" s="82"/>
      <c r="HK13" s="82"/>
      <c r="HL13" s="82"/>
      <c r="HM13" s="82"/>
      <c r="HN13" s="82"/>
      <c r="HO13" s="82"/>
      <c r="HP13" s="82"/>
      <c r="HQ13" s="82"/>
      <c r="HR13" s="82"/>
      <c r="HS13" s="82"/>
      <c r="HT13" s="82"/>
      <c r="HU13" s="82"/>
      <c r="HV13" s="82"/>
      <c r="HW13" s="82"/>
      <c r="HX13" s="82"/>
      <c r="HY13" s="82"/>
      <c r="HZ13" s="82"/>
      <c r="IA13" s="82"/>
      <c r="IB13" s="82"/>
      <c r="IC13" s="82"/>
      <c r="ID13" s="82"/>
      <c r="IE13" s="82"/>
      <c r="IF13" s="82"/>
    </row>
    <row r="14" spans="1:240" s="81" customFormat="1" x14ac:dyDescent="0.3">
      <c r="A14" s="161" t="s">
        <v>67</v>
      </c>
      <c r="B14" s="103">
        <v>3721</v>
      </c>
      <c r="C14" s="104" t="str">
        <f>+'PNT costeo'!B5</f>
        <v>PLATAFORMA NACIONAL DE TRANSPARENCIA Y PORTAL DE INTERNET</v>
      </c>
      <c r="D14" s="160"/>
      <c r="E14" s="101"/>
      <c r="F14" s="101">
        <f>+'PNT costeo'!F9</f>
        <v>5600</v>
      </c>
      <c r="G14" s="101">
        <f>+'PNT costeo'!G9</f>
        <v>466.66666666666669</v>
      </c>
      <c r="H14" s="101">
        <f>+'PNT costeo'!H9</f>
        <v>466.66666666666669</v>
      </c>
      <c r="I14" s="101">
        <f>+'PNT costeo'!I9</f>
        <v>466.66666666666669</v>
      </c>
      <c r="J14" s="101">
        <f>+'PNT costeo'!J9</f>
        <v>466.66666666666669</v>
      </c>
      <c r="K14" s="101">
        <f>+'PNT costeo'!K9</f>
        <v>466.66666666666669</v>
      </c>
      <c r="L14" s="101">
        <f>+'PNT costeo'!L9</f>
        <v>466.66666666666669</v>
      </c>
      <c r="M14" s="101">
        <f>+'PNT costeo'!M9</f>
        <v>466.66666666666669</v>
      </c>
      <c r="N14" s="101">
        <f>+'PNT costeo'!N9</f>
        <v>466.66666666666669</v>
      </c>
      <c r="O14" s="101">
        <f>+'PNT costeo'!O9</f>
        <v>466.66666666666669</v>
      </c>
      <c r="P14" s="101">
        <f>+'PNT costeo'!P9</f>
        <v>466.66666666666669</v>
      </c>
      <c r="Q14" s="101">
        <f>+'PNT costeo'!Q9</f>
        <v>466.66666666666669</v>
      </c>
      <c r="R14" s="101">
        <f>+'PNT costeo'!R9</f>
        <v>466.66666666666669</v>
      </c>
      <c r="S14" s="159">
        <f>SUM(G14:R14)</f>
        <v>5600.0000000000009</v>
      </c>
      <c r="T14" s="83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2"/>
      <c r="AX14" s="82"/>
      <c r="AY14" s="82"/>
      <c r="AZ14" s="82"/>
      <c r="BA14" s="82"/>
      <c r="BB14" s="82"/>
      <c r="BC14" s="82"/>
      <c r="BD14" s="82"/>
      <c r="BE14" s="82"/>
      <c r="BF14" s="82"/>
      <c r="BG14" s="82"/>
      <c r="BH14" s="82"/>
      <c r="BI14" s="82"/>
      <c r="BJ14" s="82"/>
      <c r="BK14" s="82"/>
      <c r="BL14" s="82"/>
      <c r="BM14" s="82"/>
      <c r="BN14" s="82"/>
      <c r="BO14" s="82"/>
      <c r="BP14" s="82"/>
      <c r="BQ14" s="82"/>
      <c r="BR14" s="82"/>
      <c r="BS14" s="82"/>
      <c r="BT14" s="82"/>
      <c r="BU14" s="82"/>
      <c r="BV14" s="82"/>
      <c r="BW14" s="82"/>
      <c r="BX14" s="82"/>
      <c r="BY14" s="82"/>
      <c r="BZ14" s="82"/>
      <c r="CA14" s="82"/>
      <c r="CB14" s="82"/>
      <c r="CC14" s="82"/>
      <c r="CD14" s="82"/>
      <c r="CE14" s="82"/>
      <c r="CF14" s="82"/>
      <c r="CG14" s="82"/>
      <c r="CH14" s="82"/>
      <c r="CI14" s="82"/>
      <c r="CJ14" s="82"/>
      <c r="CK14" s="82"/>
      <c r="CL14" s="82"/>
      <c r="CM14" s="82"/>
      <c r="CN14" s="82"/>
      <c r="CO14" s="82"/>
      <c r="CP14" s="82"/>
      <c r="CQ14" s="82"/>
      <c r="CR14" s="82"/>
      <c r="CS14" s="82"/>
      <c r="CT14" s="82"/>
      <c r="CU14" s="82"/>
      <c r="CV14" s="82"/>
      <c r="CW14" s="82"/>
      <c r="CX14" s="82"/>
      <c r="CY14" s="82"/>
      <c r="CZ14" s="82"/>
      <c r="DA14" s="82"/>
      <c r="DB14" s="82"/>
      <c r="DC14" s="82"/>
      <c r="DD14" s="82"/>
      <c r="DE14" s="82"/>
      <c r="DF14" s="82"/>
      <c r="DG14" s="82"/>
      <c r="DH14" s="82"/>
      <c r="DI14" s="82"/>
      <c r="DJ14" s="82"/>
      <c r="DK14" s="82"/>
      <c r="DL14" s="82"/>
      <c r="DM14" s="82"/>
      <c r="DN14" s="82"/>
      <c r="DO14" s="82"/>
      <c r="DP14" s="82"/>
      <c r="DQ14" s="82"/>
      <c r="DR14" s="82"/>
      <c r="DS14" s="82"/>
      <c r="DT14" s="82"/>
      <c r="DU14" s="82"/>
      <c r="DV14" s="82"/>
      <c r="DW14" s="82"/>
      <c r="DX14" s="82"/>
      <c r="DY14" s="82"/>
      <c r="DZ14" s="82"/>
      <c r="EA14" s="82"/>
      <c r="EB14" s="82"/>
      <c r="EC14" s="82"/>
      <c r="ED14" s="82"/>
      <c r="EE14" s="82"/>
      <c r="EF14" s="82"/>
      <c r="EG14" s="82"/>
      <c r="EH14" s="82"/>
      <c r="EI14" s="82"/>
      <c r="EJ14" s="82"/>
      <c r="EK14" s="82"/>
      <c r="EL14" s="82"/>
      <c r="EM14" s="82"/>
      <c r="EN14" s="82"/>
      <c r="EO14" s="82"/>
      <c r="EP14" s="82"/>
      <c r="EQ14" s="82"/>
      <c r="ER14" s="82"/>
      <c r="ES14" s="82"/>
      <c r="ET14" s="82"/>
      <c r="EU14" s="82"/>
      <c r="EV14" s="82"/>
      <c r="EW14" s="82"/>
      <c r="EX14" s="82"/>
      <c r="EY14" s="82"/>
      <c r="EZ14" s="82"/>
      <c r="FA14" s="82"/>
      <c r="FB14" s="82"/>
      <c r="FC14" s="82"/>
      <c r="FD14" s="82"/>
      <c r="FE14" s="82"/>
      <c r="FF14" s="82"/>
      <c r="FG14" s="82"/>
      <c r="FH14" s="82"/>
      <c r="FI14" s="82"/>
      <c r="FJ14" s="82"/>
      <c r="FK14" s="82"/>
      <c r="FL14" s="82"/>
      <c r="FM14" s="82"/>
      <c r="FN14" s="82"/>
      <c r="FO14" s="82"/>
      <c r="FP14" s="82"/>
      <c r="FQ14" s="82"/>
      <c r="FR14" s="82"/>
      <c r="FS14" s="82"/>
      <c r="FT14" s="82"/>
      <c r="FU14" s="82"/>
      <c r="FV14" s="82"/>
      <c r="FW14" s="82"/>
      <c r="FX14" s="82"/>
      <c r="FY14" s="82"/>
      <c r="FZ14" s="82"/>
      <c r="GA14" s="82"/>
      <c r="GB14" s="82"/>
      <c r="GC14" s="82"/>
      <c r="GD14" s="82"/>
      <c r="GE14" s="82"/>
      <c r="GF14" s="82"/>
      <c r="GG14" s="82"/>
      <c r="GH14" s="82"/>
      <c r="GI14" s="82"/>
      <c r="GJ14" s="82"/>
      <c r="GK14" s="82"/>
      <c r="GL14" s="82"/>
      <c r="GM14" s="82"/>
      <c r="GN14" s="82"/>
      <c r="GO14" s="82"/>
      <c r="GP14" s="82"/>
      <c r="GQ14" s="82"/>
      <c r="GR14" s="82"/>
      <c r="GS14" s="82"/>
      <c r="GT14" s="82"/>
      <c r="GU14" s="82"/>
      <c r="GV14" s="82"/>
      <c r="GW14" s="82"/>
      <c r="GX14" s="82"/>
      <c r="GY14" s="82"/>
      <c r="GZ14" s="82"/>
      <c r="HA14" s="82"/>
      <c r="HB14" s="82"/>
      <c r="HC14" s="82"/>
      <c r="HD14" s="82"/>
      <c r="HE14" s="82"/>
      <c r="HF14" s="82"/>
      <c r="HG14" s="82"/>
      <c r="HH14" s="82"/>
      <c r="HI14" s="82"/>
      <c r="HJ14" s="82"/>
      <c r="HK14" s="82"/>
      <c r="HL14" s="82"/>
      <c r="HM14" s="82"/>
      <c r="HN14" s="82"/>
      <c r="HO14" s="82"/>
      <c r="HP14" s="82"/>
      <c r="HQ14" s="82"/>
      <c r="HR14" s="82"/>
      <c r="HS14" s="82"/>
      <c r="HT14" s="82"/>
      <c r="HU14" s="82"/>
      <c r="HV14" s="82"/>
      <c r="HW14" s="82"/>
      <c r="HX14" s="82"/>
      <c r="HY14" s="82"/>
      <c r="HZ14" s="82"/>
      <c r="IA14" s="82"/>
      <c r="IB14" s="82"/>
      <c r="IC14" s="82"/>
      <c r="ID14" s="82"/>
      <c r="IE14" s="82"/>
      <c r="IF14" s="82"/>
    </row>
    <row r="15" spans="1:240" s="81" customFormat="1" x14ac:dyDescent="0.3">
      <c r="A15" s="161"/>
      <c r="B15" s="103" t="s">
        <v>67</v>
      </c>
      <c r="C15" s="104"/>
      <c r="D15" s="160"/>
      <c r="E15" s="101"/>
      <c r="F15" s="10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59">
        <f>SUM(G15:R15)</f>
        <v>0</v>
      </c>
      <c r="T15" s="83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  <c r="AL15" s="82"/>
      <c r="AM15" s="82"/>
      <c r="AN15" s="82"/>
      <c r="AO15" s="82"/>
      <c r="AP15" s="82"/>
      <c r="AQ15" s="82"/>
      <c r="AR15" s="82"/>
      <c r="AS15" s="82"/>
      <c r="AT15" s="82"/>
      <c r="AU15" s="82"/>
      <c r="AV15" s="82"/>
      <c r="AW15" s="82"/>
      <c r="AX15" s="82"/>
      <c r="AY15" s="82"/>
      <c r="AZ15" s="82"/>
      <c r="BA15" s="82"/>
      <c r="BB15" s="82"/>
      <c r="BC15" s="82"/>
      <c r="BD15" s="82"/>
      <c r="BE15" s="82"/>
      <c r="BF15" s="82"/>
      <c r="BG15" s="82"/>
      <c r="BH15" s="82"/>
      <c r="BI15" s="82"/>
      <c r="BJ15" s="82"/>
      <c r="BK15" s="82"/>
      <c r="BL15" s="82"/>
      <c r="BM15" s="82"/>
      <c r="BN15" s="82"/>
      <c r="BO15" s="82"/>
      <c r="BP15" s="82"/>
      <c r="BQ15" s="82"/>
      <c r="BR15" s="82"/>
      <c r="BS15" s="82"/>
      <c r="BT15" s="82"/>
      <c r="BU15" s="82"/>
      <c r="BV15" s="82"/>
      <c r="BW15" s="82"/>
      <c r="BX15" s="82"/>
      <c r="BY15" s="82"/>
      <c r="BZ15" s="82"/>
      <c r="CA15" s="82"/>
      <c r="CB15" s="82"/>
      <c r="CC15" s="82"/>
      <c r="CD15" s="82"/>
      <c r="CE15" s="82"/>
      <c r="CF15" s="82"/>
      <c r="CG15" s="82"/>
      <c r="CH15" s="82"/>
      <c r="CI15" s="82"/>
      <c r="CJ15" s="82"/>
      <c r="CK15" s="82"/>
      <c r="CL15" s="82"/>
      <c r="CM15" s="82"/>
      <c r="CN15" s="82"/>
      <c r="CO15" s="82"/>
      <c r="CP15" s="82"/>
      <c r="CQ15" s="82"/>
      <c r="CR15" s="82"/>
      <c r="CS15" s="82"/>
      <c r="CT15" s="82"/>
      <c r="CU15" s="82"/>
      <c r="CV15" s="82"/>
      <c r="CW15" s="82"/>
      <c r="CX15" s="82"/>
      <c r="CY15" s="82"/>
      <c r="CZ15" s="82"/>
      <c r="DA15" s="82"/>
      <c r="DB15" s="82"/>
      <c r="DC15" s="82"/>
      <c r="DD15" s="82"/>
      <c r="DE15" s="82"/>
      <c r="DF15" s="82"/>
      <c r="DG15" s="82"/>
      <c r="DH15" s="82"/>
      <c r="DI15" s="82"/>
      <c r="DJ15" s="82"/>
      <c r="DK15" s="82"/>
      <c r="DL15" s="82"/>
      <c r="DM15" s="82"/>
      <c r="DN15" s="82"/>
      <c r="DO15" s="82"/>
      <c r="DP15" s="82"/>
      <c r="DQ15" s="82"/>
      <c r="DR15" s="82"/>
      <c r="DS15" s="82"/>
      <c r="DT15" s="82"/>
      <c r="DU15" s="82"/>
      <c r="DV15" s="82"/>
      <c r="DW15" s="82"/>
      <c r="DX15" s="82"/>
      <c r="DY15" s="82"/>
      <c r="DZ15" s="82"/>
      <c r="EA15" s="82"/>
      <c r="EB15" s="82"/>
      <c r="EC15" s="82"/>
      <c r="ED15" s="82"/>
      <c r="EE15" s="82"/>
      <c r="EF15" s="82"/>
      <c r="EG15" s="82"/>
      <c r="EH15" s="82"/>
      <c r="EI15" s="82"/>
      <c r="EJ15" s="82"/>
      <c r="EK15" s="82"/>
      <c r="EL15" s="82"/>
      <c r="EM15" s="82"/>
      <c r="EN15" s="82"/>
      <c r="EO15" s="82"/>
      <c r="EP15" s="82"/>
      <c r="EQ15" s="82"/>
      <c r="ER15" s="82"/>
      <c r="ES15" s="82"/>
      <c r="ET15" s="82"/>
      <c r="EU15" s="82"/>
      <c r="EV15" s="82"/>
      <c r="EW15" s="82"/>
      <c r="EX15" s="82"/>
      <c r="EY15" s="82"/>
      <c r="EZ15" s="82"/>
      <c r="FA15" s="82"/>
      <c r="FB15" s="82"/>
      <c r="FC15" s="82"/>
      <c r="FD15" s="82"/>
      <c r="FE15" s="82"/>
      <c r="FF15" s="82"/>
      <c r="FG15" s="82"/>
      <c r="FH15" s="82"/>
      <c r="FI15" s="82"/>
      <c r="FJ15" s="82"/>
      <c r="FK15" s="82"/>
      <c r="FL15" s="82"/>
      <c r="FM15" s="82"/>
      <c r="FN15" s="82"/>
      <c r="FO15" s="82"/>
      <c r="FP15" s="82"/>
      <c r="FQ15" s="82"/>
      <c r="FR15" s="82"/>
      <c r="FS15" s="82"/>
      <c r="FT15" s="82"/>
      <c r="FU15" s="82"/>
      <c r="FV15" s="82"/>
      <c r="FW15" s="82"/>
      <c r="FX15" s="82"/>
      <c r="FY15" s="82"/>
      <c r="FZ15" s="82"/>
      <c r="GA15" s="82"/>
      <c r="GB15" s="82"/>
      <c r="GC15" s="82"/>
      <c r="GD15" s="82"/>
      <c r="GE15" s="82"/>
      <c r="GF15" s="82"/>
      <c r="GG15" s="82"/>
      <c r="GH15" s="82"/>
      <c r="GI15" s="82"/>
      <c r="GJ15" s="82"/>
      <c r="GK15" s="82"/>
      <c r="GL15" s="82"/>
      <c r="GM15" s="82"/>
      <c r="GN15" s="82"/>
      <c r="GO15" s="82"/>
      <c r="GP15" s="82"/>
      <c r="GQ15" s="82"/>
      <c r="GR15" s="82"/>
      <c r="GS15" s="82"/>
      <c r="GT15" s="82"/>
      <c r="GU15" s="82"/>
      <c r="GV15" s="82"/>
      <c r="GW15" s="82"/>
      <c r="GX15" s="82"/>
      <c r="GY15" s="82"/>
      <c r="GZ15" s="82"/>
      <c r="HA15" s="82"/>
      <c r="HB15" s="82"/>
      <c r="HC15" s="82"/>
      <c r="HD15" s="82"/>
      <c r="HE15" s="82"/>
      <c r="HF15" s="82"/>
      <c r="HG15" s="82"/>
      <c r="HH15" s="82"/>
      <c r="HI15" s="82"/>
      <c r="HJ15" s="82"/>
      <c r="HK15" s="82"/>
      <c r="HL15" s="82"/>
      <c r="HM15" s="82"/>
      <c r="HN15" s="82"/>
      <c r="HO15" s="82"/>
      <c r="HP15" s="82"/>
      <c r="HQ15" s="82"/>
      <c r="HR15" s="82"/>
      <c r="HS15" s="82"/>
      <c r="HT15" s="82"/>
      <c r="HU15" s="82"/>
      <c r="HV15" s="82"/>
      <c r="HW15" s="82"/>
      <c r="HX15" s="82"/>
      <c r="HY15" s="82"/>
      <c r="HZ15" s="82"/>
      <c r="IA15" s="82"/>
      <c r="IB15" s="82"/>
      <c r="IC15" s="82"/>
      <c r="ID15" s="82"/>
      <c r="IE15" s="82"/>
      <c r="IF15" s="82"/>
    </row>
    <row r="16" spans="1:240" ht="32.25" customHeight="1" thickBot="1" x14ac:dyDescent="0.25">
      <c r="B16" s="165">
        <v>3363</v>
      </c>
      <c r="C16" s="164" t="s">
        <v>87</v>
      </c>
      <c r="D16" s="126"/>
      <c r="E16" s="126"/>
      <c r="F16" s="125">
        <f t="shared" ref="F16:R16" si="2">SUM(F17:F19)</f>
        <v>2100</v>
      </c>
      <c r="G16" s="125">
        <f t="shared" si="2"/>
        <v>175</v>
      </c>
      <c r="H16" s="125">
        <f t="shared" si="2"/>
        <v>175</v>
      </c>
      <c r="I16" s="125">
        <f t="shared" si="2"/>
        <v>175</v>
      </c>
      <c r="J16" s="125">
        <f t="shared" si="2"/>
        <v>175</v>
      </c>
      <c r="K16" s="125">
        <f t="shared" si="2"/>
        <v>175</v>
      </c>
      <c r="L16" s="125">
        <f t="shared" si="2"/>
        <v>175</v>
      </c>
      <c r="M16" s="125">
        <f t="shared" si="2"/>
        <v>175</v>
      </c>
      <c r="N16" s="125">
        <f t="shared" si="2"/>
        <v>175</v>
      </c>
      <c r="O16" s="125">
        <f t="shared" si="2"/>
        <v>175</v>
      </c>
      <c r="P16" s="125">
        <f t="shared" si="2"/>
        <v>175</v>
      </c>
      <c r="Q16" s="125">
        <f t="shared" si="2"/>
        <v>175</v>
      </c>
      <c r="R16" s="125">
        <f t="shared" si="2"/>
        <v>175</v>
      </c>
      <c r="S16" s="125">
        <f>SUM(G16:R16)</f>
        <v>2100</v>
      </c>
    </row>
    <row r="17" spans="1:240" s="81" customFormat="1" x14ac:dyDescent="0.3">
      <c r="A17" s="161" t="s">
        <v>67</v>
      </c>
      <c r="B17" s="163">
        <v>3363</v>
      </c>
      <c r="C17" s="162" t="str">
        <f>+'Capacitacion costeo'!B5</f>
        <v>CAPACITACION EN TRANSPARENCIA</v>
      </c>
      <c r="D17" s="160"/>
      <c r="E17" s="101"/>
      <c r="F17" s="101">
        <f>+'Capacitacion costeo'!F12</f>
        <v>2100</v>
      </c>
      <c r="G17" s="101">
        <f>+'Capacitacion costeo'!G12</f>
        <v>175</v>
      </c>
      <c r="H17" s="101">
        <f>+'Capacitacion costeo'!H12</f>
        <v>175</v>
      </c>
      <c r="I17" s="101">
        <f>+'Capacitacion costeo'!I12</f>
        <v>175</v>
      </c>
      <c r="J17" s="101">
        <f>+'Capacitacion costeo'!J12</f>
        <v>175</v>
      </c>
      <c r="K17" s="101">
        <f>+'Capacitacion costeo'!K12</f>
        <v>175</v>
      </c>
      <c r="L17" s="101">
        <f>+'Capacitacion costeo'!L12</f>
        <v>175</v>
      </c>
      <c r="M17" s="101">
        <f>+'Capacitacion costeo'!M12</f>
        <v>175</v>
      </c>
      <c r="N17" s="101">
        <f>+'Capacitacion costeo'!N12</f>
        <v>175</v>
      </c>
      <c r="O17" s="101">
        <f>+'Capacitacion costeo'!O12</f>
        <v>175</v>
      </c>
      <c r="P17" s="101">
        <f>+'Capacitacion costeo'!P12</f>
        <v>175</v>
      </c>
      <c r="Q17" s="101">
        <f>+'Capacitacion costeo'!Q12</f>
        <v>175</v>
      </c>
      <c r="R17" s="101">
        <f>+'Capacitacion costeo'!R12</f>
        <v>175</v>
      </c>
      <c r="S17" s="159">
        <f>SUM(G17:R17)</f>
        <v>2100</v>
      </c>
      <c r="T17" s="83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  <c r="BZ17" s="82"/>
      <c r="CA17" s="82"/>
      <c r="CB17" s="82"/>
      <c r="CC17" s="82"/>
      <c r="CD17" s="82"/>
      <c r="CE17" s="82"/>
      <c r="CF17" s="82"/>
      <c r="CG17" s="82"/>
      <c r="CH17" s="82"/>
      <c r="CI17" s="82"/>
      <c r="CJ17" s="82"/>
      <c r="CK17" s="82"/>
      <c r="CL17" s="82"/>
      <c r="CM17" s="82"/>
      <c r="CN17" s="82"/>
      <c r="CO17" s="82"/>
      <c r="CP17" s="82"/>
      <c r="CQ17" s="82"/>
      <c r="CR17" s="82"/>
      <c r="CS17" s="82"/>
      <c r="CT17" s="82"/>
      <c r="CU17" s="82"/>
      <c r="CV17" s="82"/>
      <c r="CW17" s="82"/>
      <c r="CX17" s="82"/>
      <c r="CY17" s="82"/>
      <c r="CZ17" s="82"/>
      <c r="DA17" s="82"/>
      <c r="DB17" s="82"/>
      <c r="DC17" s="82"/>
      <c r="DD17" s="82"/>
      <c r="DE17" s="82"/>
      <c r="DF17" s="82"/>
      <c r="DG17" s="82"/>
      <c r="DH17" s="82"/>
      <c r="DI17" s="82"/>
      <c r="DJ17" s="82"/>
      <c r="DK17" s="82"/>
      <c r="DL17" s="82"/>
      <c r="DM17" s="82"/>
      <c r="DN17" s="82"/>
      <c r="DO17" s="82"/>
      <c r="DP17" s="82"/>
      <c r="DQ17" s="82"/>
      <c r="DR17" s="82"/>
      <c r="DS17" s="82"/>
      <c r="DT17" s="82"/>
      <c r="DU17" s="82"/>
      <c r="DV17" s="82"/>
      <c r="DW17" s="82"/>
      <c r="DX17" s="82"/>
      <c r="DY17" s="82"/>
      <c r="DZ17" s="82"/>
      <c r="EA17" s="82"/>
      <c r="EB17" s="82"/>
      <c r="EC17" s="82"/>
      <c r="ED17" s="82"/>
      <c r="EE17" s="82"/>
      <c r="EF17" s="82"/>
      <c r="EG17" s="82"/>
      <c r="EH17" s="82"/>
      <c r="EI17" s="82"/>
      <c r="EJ17" s="82"/>
      <c r="EK17" s="82"/>
      <c r="EL17" s="82"/>
      <c r="EM17" s="82"/>
      <c r="EN17" s="82"/>
      <c r="EO17" s="82"/>
      <c r="EP17" s="82"/>
      <c r="EQ17" s="82"/>
      <c r="ER17" s="82"/>
      <c r="ES17" s="82"/>
      <c r="ET17" s="82"/>
      <c r="EU17" s="82"/>
      <c r="EV17" s="82"/>
      <c r="EW17" s="82"/>
      <c r="EX17" s="82"/>
      <c r="EY17" s="82"/>
      <c r="EZ17" s="82"/>
      <c r="FA17" s="82"/>
      <c r="FB17" s="82"/>
      <c r="FC17" s="82"/>
      <c r="FD17" s="82"/>
      <c r="FE17" s="82"/>
      <c r="FF17" s="82"/>
      <c r="FG17" s="82"/>
      <c r="FH17" s="82"/>
      <c r="FI17" s="82"/>
      <c r="FJ17" s="82"/>
      <c r="FK17" s="82"/>
      <c r="FL17" s="82"/>
      <c r="FM17" s="82"/>
      <c r="FN17" s="82"/>
      <c r="FO17" s="82"/>
      <c r="FP17" s="82"/>
      <c r="FQ17" s="82"/>
      <c r="FR17" s="82"/>
      <c r="FS17" s="82"/>
      <c r="FT17" s="82"/>
      <c r="FU17" s="82"/>
      <c r="FV17" s="82"/>
      <c r="FW17" s="82"/>
      <c r="FX17" s="82"/>
      <c r="FY17" s="82"/>
      <c r="FZ17" s="82"/>
      <c r="GA17" s="82"/>
      <c r="GB17" s="82"/>
      <c r="GC17" s="82"/>
      <c r="GD17" s="82"/>
      <c r="GE17" s="82"/>
      <c r="GF17" s="82"/>
      <c r="GG17" s="82"/>
      <c r="GH17" s="82"/>
      <c r="GI17" s="82"/>
      <c r="GJ17" s="82"/>
      <c r="GK17" s="82"/>
      <c r="GL17" s="82"/>
      <c r="GM17" s="82"/>
      <c r="GN17" s="82"/>
      <c r="GO17" s="82"/>
      <c r="GP17" s="82"/>
      <c r="GQ17" s="82"/>
      <c r="GR17" s="82"/>
      <c r="GS17" s="82"/>
      <c r="GT17" s="82"/>
      <c r="GU17" s="82"/>
      <c r="GV17" s="82"/>
      <c r="GW17" s="82"/>
      <c r="GX17" s="82"/>
      <c r="GY17" s="82"/>
      <c r="GZ17" s="82"/>
      <c r="HA17" s="82"/>
      <c r="HB17" s="82"/>
      <c r="HC17" s="82"/>
      <c r="HD17" s="82"/>
      <c r="HE17" s="82"/>
      <c r="HF17" s="82"/>
      <c r="HG17" s="82"/>
      <c r="HH17" s="82"/>
      <c r="HI17" s="82"/>
      <c r="HJ17" s="82"/>
      <c r="HK17" s="82"/>
      <c r="HL17" s="82"/>
      <c r="HM17" s="82"/>
      <c r="HN17" s="82"/>
      <c r="HO17" s="82"/>
      <c r="HP17" s="82"/>
      <c r="HQ17" s="82"/>
      <c r="HR17" s="82"/>
      <c r="HS17" s="82"/>
      <c r="HT17" s="82"/>
      <c r="HU17" s="82"/>
      <c r="HV17" s="82"/>
      <c r="HW17" s="82"/>
      <c r="HX17" s="82"/>
      <c r="HY17" s="82"/>
      <c r="HZ17" s="82"/>
      <c r="IA17" s="82"/>
      <c r="IB17" s="82"/>
      <c r="IC17" s="82"/>
      <c r="ID17" s="82"/>
      <c r="IE17" s="82"/>
      <c r="IF17" s="82"/>
    </row>
    <row r="18" spans="1:240" s="81" customFormat="1" x14ac:dyDescent="0.3">
      <c r="A18" s="161"/>
      <c r="B18" s="103"/>
      <c r="C18" s="104"/>
      <c r="D18" s="160"/>
      <c r="E18" s="101"/>
      <c r="F18" s="10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59"/>
      <c r="T18" s="83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82"/>
      <c r="AT18" s="82"/>
      <c r="AU18" s="82"/>
      <c r="AV18" s="82"/>
      <c r="AW18" s="82"/>
      <c r="AX18" s="82"/>
      <c r="AY18" s="82"/>
      <c r="AZ18" s="82"/>
      <c r="BA18" s="82"/>
      <c r="BB18" s="82"/>
      <c r="BC18" s="82"/>
      <c r="BD18" s="82"/>
      <c r="BE18" s="82"/>
      <c r="BF18" s="82"/>
      <c r="BG18" s="82"/>
      <c r="BH18" s="82"/>
      <c r="BI18" s="82"/>
      <c r="BJ18" s="82"/>
      <c r="BK18" s="82"/>
      <c r="BL18" s="82"/>
      <c r="BM18" s="82"/>
      <c r="BN18" s="82"/>
      <c r="BO18" s="82"/>
      <c r="BP18" s="82"/>
      <c r="BQ18" s="82"/>
      <c r="BR18" s="82"/>
      <c r="BS18" s="82"/>
      <c r="BT18" s="82"/>
      <c r="BU18" s="82"/>
      <c r="BV18" s="82"/>
      <c r="BW18" s="82"/>
      <c r="BX18" s="82"/>
      <c r="BY18" s="82"/>
      <c r="BZ18" s="82"/>
      <c r="CA18" s="82"/>
      <c r="CB18" s="82"/>
      <c r="CC18" s="82"/>
      <c r="CD18" s="82"/>
      <c r="CE18" s="82"/>
      <c r="CF18" s="82"/>
      <c r="CG18" s="82"/>
      <c r="CH18" s="82"/>
      <c r="CI18" s="82"/>
      <c r="CJ18" s="82"/>
      <c r="CK18" s="82"/>
      <c r="CL18" s="82"/>
      <c r="CM18" s="82"/>
      <c r="CN18" s="82"/>
      <c r="CO18" s="82"/>
      <c r="CP18" s="82"/>
      <c r="CQ18" s="82"/>
      <c r="CR18" s="82"/>
      <c r="CS18" s="82"/>
      <c r="CT18" s="82"/>
      <c r="CU18" s="82"/>
      <c r="CV18" s="82"/>
      <c r="CW18" s="82"/>
      <c r="CX18" s="82"/>
      <c r="CY18" s="82"/>
      <c r="CZ18" s="82"/>
      <c r="DA18" s="82"/>
      <c r="DB18" s="82"/>
      <c r="DC18" s="82"/>
      <c r="DD18" s="82"/>
      <c r="DE18" s="82"/>
      <c r="DF18" s="82"/>
      <c r="DG18" s="82"/>
      <c r="DH18" s="82"/>
      <c r="DI18" s="82"/>
      <c r="DJ18" s="82"/>
      <c r="DK18" s="82"/>
      <c r="DL18" s="82"/>
      <c r="DM18" s="82"/>
      <c r="DN18" s="82"/>
      <c r="DO18" s="82"/>
      <c r="DP18" s="82"/>
      <c r="DQ18" s="82"/>
      <c r="DR18" s="82"/>
      <c r="DS18" s="82"/>
      <c r="DT18" s="82"/>
      <c r="DU18" s="82"/>
      <c r="DV18" s="82"/>
      <c r="DW18" s="82"/>
      <c r="DX18" s="82"/>
      <c r="DY18" s="82"/>
      <c r="DZ18" s="82"/>
      <c r="EA18" s="82"/>
      <c r="EB18" s="82"/>
      <c r="EC18" s="82"/>
      <c r="ED18" s="82"/>
      <c r="EE18" s="82"/>
      <c r="EF18" s="82"/>
      <c r="EG18" s="82"/>
      <c r="EH18" s="82"/>
      <c r="EI18" s="82"/>
      <c r="EJ18" s="82"/>
      <c r="EK18" s="82"/>
      <c r="EL18" s="82"/>
      <c r="EM18" s="82"/>
      <c r="EN18" s="82"/>
      <c r="EO18" s="82"/>
      <c r="EP18" s="82"/>
      <c r="EQ18" s="82"/>
      <c r="ER18" s="82"/>
      <c r="ES18" s="82"/>
      <c r="ET18" s="82"/>
      <c r="EU18" s="82"/>
      <c r="EV18" s="82"/>
      <c r="EW18" s="82"/>
      <c r="EX18" s="82"/>
      <c r="EY18" s="82"/>
      <c r="EZ18" s="82"/>
      <c r="FA18" s="82"/>
      <c r="FB18" s="82"/>
      <c r="FC18" s="82"/>
      <c r="FD18" s="82"/>
      <c r="FE18" s="82"/>
      <c r="FF18" s="82"/>
      <c r="FG18" s="82"/>
      <c r="FH18" s="82"/>
      <c r="FI18" s="82"/>
      <c r="FJ18" s="82"/>
      <c r="FK18" s="82"/>
      <c r="FL18" s="82"/>
      <c r="FM18" s="82"/>
      <c r="FN18" s="82"/>
      <c r="FO18" s="82"/>
      <c r="FP18" s="82"/>
      <c r="FQ18" s="82"/>
      <c r="FR18" s="82"/>
      <c r="FS18" s="82"/>
      <c r="FT18" s="82"/>
      <c r="FU18" s="82"/>
      <c r="FV18" s="82"/>
      <c r="FW18" s="82"/>
      <c r="FX18" s="82"/>
      <c r="FY18" s="82"/>
      <c r="FZ18" s="82"/>
      <c r="GA18" s="82"/>
      <c r="GB18" s="82"/>
      <c r="GC18" s="82"/>
      <c r="GD18" s="82"/>
      <c r="GE18" s="82"/>
      <c r="GF18" s="82"/>
      <c r="GG18" s="82"/>
      <c r="GH18" s="82"/>
      <c r="GI18" s="82"/>
      <c r="GJ18" s="82"/>
      <c r="GK18" s="82"/>
      <c r="GL18" s="82"/>
      <c r="GM18" s="82"/>
      <c r="GN18" s="82"/>
      <c r="GO18" s="82"/>
      <c r="GP18" s="82"/>
      <c r="GQ18" s="82"/>
      <c r="GR18" s="82"/>
      <c r="GS18" s="82"/>
      <c r="GT18" s="82"/>
      <c r="GU18" s="82"/>
      <c r="GV18" s="82"/>
      <c r="GW18" s="82"/>
      <c r="GX18" s="82"/>
      <c r="GY18" s="82"/>
      <c r="GZ18" s="82"/>
      <c r="HA18" s="82"/>
      <c r="HB18" s="82"/>
      <c r="HC18" s="82"/>
      <c r="HD18" s="82"/>
      <c r="HE18" s="82"/>
      <c r="HF18" s="82"/>
      <c r="HG18" s="82"/>
      <c r="HH18" s="82"/>
      <c r="HI18" s="82"/>
      <c r="HJ18" s="82"/>
      <c r="HK18" s="82"/>
      <c r="HL18" s="82"/>
      <c r="HM18" s="82"/>
      <c r="HN18" s="82"/>
      <c r="HO18" s="82"/>
      <c r="HP18" s="82"/>
      <c r="HQ18" s="82"/>
      <c r="HR18" s="82"/>
      <c r="HS18" s="82"/>
      <c r="HT18" s="82"/>
      <c r="HU18" s="82"/>
      <c r="HV18" s="82"/>
      <c r="HW18" s="82"/>
      <c r="HX18" s="82"/>
      <c r="HY18" s="82"/>
      <c r="HZ18" s="82"/>
      <c r="IA18" s="82"/>
      <c r="IB18" s="82"/>
      <c r="IC18" s="82"/>
      <c r="ID18" s="82"/>
      <c r="IE18" s="82"/>
      <c r="IF18" s="82"/>
    </row>
    <row r="19" spans="1:240" s="81" customFormat="1" x14ac:dyDescent="0.3">
      <c r="A19" s="161"/>
      <c r="B19" s="103"/>
      <c r="C19" s="104"/>
      <c r="D19" s="160"/>
      <c r="E19" s="101"/>
      <c r="F19" s="10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59"/>
      <c r="T19" s="83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  <c r="BC19" s="82"/>
      <c r="BD19" s="82"/>
      <c r="BE19" s="82"/>
      <c r="BF19" s="82"/>
      <c r="BG19" s="82"/>
      <c r="BH19" s="82"/>
      <c r="BI19" s="82"/>
      <c r="BJ19" s="82"/>
      <c r="BK19" s="82"/>
      <c r="BL19" s="82"/>
      <c r="BM19" s="82"/>
      <c r="BN19" s="82"/>
      <c r="BO19" s="82"/>
      <c r="BP19" s="82"/>
      <c r="BQ19" s="82"/>
      <c r="BR19" s="82"/>
      <c r="BS19" s="82"/>
      <c r="BT19" s="82"/>
      <c r="BU19" s="82"/>
      <c r="BV19" s="82"/>
      <c r="BW19" s="82"/>
      <c r="BX19" s="82"/>
      <c r="BY19" s="82"/>
      <c r="BZ19" s="82"/>
      <c r="CA19" s="82"/>
      <c r="CB19" s="82"/>
      <c r="CC19" s="82"/>
      <c r="CD19" s="82"/>
      <c r="CE19" s="82"/>
      <c r="CF19" s="82"/>
      <c r="CG19" s="82"/>
      <c r="CH19" s="82"/>
      <c r="CI19" s="82"/>
      <c r="CJ19" s="82"/>
      <c r="CK19" s="82"/>
      <c r="CL19" s="82"/>
      <c r="CM19" s="82"/>
      <c r="CN19" s="82"/>
      <c r="CO19" s="82"/>
      <c r="CP19" s="82"/>
      <c r="CQ19" s="82"/>
      <c r="CR19" s="82"/>
      <c r="CS19" s="82"/>
      <c r="CT19" s="82"/>
      <c r="CU19" s="82"/>
      <c r="CV19" s="82"/>
      <c r="CW19" s="82"/>
      <c r="CX19" s="82"/>
      <c r="CY19" s="82"/>
      <c r="CZ19" s="82"/>
      <c r="DA19" s="82"/>
      <c r="DB19" s="82"/>
      <c r="DC19" s="82"/>
      <c r="DD19" s="82"/>
      <c r="DE19" s="82"/>
      <c r="DF19" s="82"/>
      <c r="DG19" s="82"/>
      <c r="DH19" s="82"/>
      <c r="DI19" s="82"/>
      <c r="DJ19" s="82"/>
      <c r="DK19" s="82"/>
      <c r="DL19" s="82"/>
      <c r="DM19" s="82"/>
      <c r="DN19" s="82"/>
      <c r="DO19" s="82"/>
      <c r="DP19" s="82"/>
      <c r="DQ19" s="82"/>
      <c r="DR19" s="82"/>
      <c r="DS19" s="82"/>
      <c r="DT19" s="82"/>
      <c r="DU19" s="82"/>
      <c r="DV19" s="82"/>
      <c r="DW19" s="82"/>
      <c r="DX19" s="82"/>
      <c r="DY19" s="82"/>
      <c r="DZ19" s="82"/>
      <c r="EA19" s="82"/>
      <c r="EB19" s="82"/>
      <c r="EC19" s="82"/>
      <c r="ED19" s="82"/>
      <c r="EE19" s="82"/>
      <c r="EF19" s="82"/>
      <c r="EG19" s="82"/>
      <c r="EH19" s="82"/>
      <c r="EI19" s="82"/>
      <c r="EJ19" s="82"/>
      <c r="EK19" s="82"/>
      <c r="EL19" s="82"/>
      <c r="EM19" s="82"/>
      <c r="EN19" s="82"/>
      <c r="EO19" s="82"/>
      <c r="EP19" s="82"/>
      <c r="EQ19" s="82"/>
      <c r="ER19" s="82"/>
      <c r="ES19" s="82"/>
      <c r="ET19" s="82"/>
      <c r="EU19" s="82"/>
      <c r="EV19" s="82"/>
      <c r="EW19" s="82"/>
      <c r="EX19" s="82"/>
      <c r="EY19" s="82"/>
      <c r="EZ19" s="82"/>
      <c r="FA19" s="82"/>
      <c r="FB19" s="82"/>
      <c r="FC19" s="82"/>
      <c r="FD19" s="82"/>
      <c r="FE19" s="82"/>
      <c r="FF19" s="82"/>
      <c r="FG19" s="82"/>
      <c r="FH19" s="82"/>
      <c r="FI19" s="82"/>
      <c r="FJ19" s="82"/>
      <c r="FK19" s="82"/>
      <c r="FL19" s="82"/>
      <c r="FM19" s="82"/>
      <c r="FN19" s="82"/>
      <c r="FO19" s="82"/>
      <c r="FP19" s="82"/>
      <c r="FQ19" s="82"/>
      <c r="FR19" s="82"/>
      <c r="FS19" s="82"/>
      <c r="FT19" s="82"/>
      <c r="FU19" s="82"/>
      <c r="FV19" s="82"/>
      <c r="FW19" s="82"/>
      <c r="FX19" s="82"/>
      <c r="FY19" s="82"/>
      <c r="FZ19" s="82"/>
      <c r="GA19" s="82"/>
      <c r="GB19" s="82"/>
      <c r="GC19" s="82"/>
      <c r="GD19" s="82"/>
      <c r="GE19" s="82"/>
      <c r="GF19" s="82"/>
      <c r="GG19" s="82"/>
      <c r="GH19" s="82"/>
      <c r="GI19" s="82"/>
      <c r="GJ19" s="82"/>
      <c r="GK19" s="82"/>
      <c r="GL19" s="82"/>
      <c r="GM19" s="82"/>
      <c r="GN19" s="82"/>
      <c r="GO19" s="82"/>
      <c r="GP19" s="82"/>
      <c r="GQ19" s="82"/>
      <c r="GR19" s="82"/>
      <c r="GS19" s="82"/>
      <c r="GT19" s="82"/>
      <c r="GU19" s="82"/>
      <c r="GV19" s="82"/>
      <c r="GW19" s="82"/>
      <c r="GX19" s="82"/>
      <c r="GY19" s="82"/>
      <c r="GZ19" s="82"/>
      <c r="HA19" s="82"/>
      <c r="HB19" s="82"/>
      <c r="HC19" s="82"/>
      <c r="HD19" s="82"/>
      <c r="HE19" s="82"/>
      <c r="HF19" s="82"/>
      <c r="HG19" s="82"/>
      <c r="HH19" s="82"/>
      <c r="HI19" s="82"/>
      <c r="HJ19" s="82"/>
      <c r="HK19" s="82"/>
      <c r="HL19" s="82"/>
      <c r="HM19" s="82"/>
      <c r="HN19" s="82"/>
      <c r="HO19" s="82"/>
      <c r="HP19" s="82"/>
      <c r="HQ19" s="82"/>
      <c r="HR19" s="82"/>
      <c r="HS19" s="82"/>
      <c r="HT19" s="82"/>
      <c r="HU19" s="82"/>
      <c r="HV19" s="82"/>
      <c r="HW19" s="82"/>
      <c r="HX19" s="82"/>
      <c r="HY19" s="82"/>
      <c r="HZ19" s="82"/>
      <c r="IA19" s="82"/>
      <c r="IB19" s="82"/>
      <c r="IC19" s="82"/>
      <c r="ID19" s="82"/>
      <c r="IE19" s="82"/>
      <c r="IF19" s="82"/>
    </row>
    <row r="20" spans="1:240" s="151" customFormat="1" ht="22.15" customHeight="1" thickBot="1" x14ac:dyDescent="0.25">
      <c r="A20" s="142"/>
      <c r="B20" s="158"/>
      <c r="C20" s="157" t="s">
        <v>40</v>
      </c>
      <c r="D20" s="156"/>
      <c r="E20" s="155"/>
      <c r="F20" s="154">
        <f t="shared" ref="F20:R20" si="3">+F9+F13+F16</f>
        <v>12506</v>
      </c>
      <c r="G20" s="154">
        <f t="shared" si="3"/>
        <v>1042.1666666666667</v>
      </c>
      <c r="H20" s="154">
        <f t="shared" si="3"/>
        <v>1042.1666666666667</v>
      </c>
      <c r="I20" s="154">
        <f t="shared" si="3"/>
        <v>1042.1666666666667</v>
      </c>
      <c r="J20" s="154">
        <f t="shared" si="3"/>
        <v>1042.1666666666667</v>
      </c>
      <c r="K20" s="154">
        <f t="shared" si="3"/>
        <v>1042.1666666666667</v>
      </c>
      <c r="L20" s="154">
        <f t="shared" si="3"/>
        <v>1042.1666666666667</v>
      </c>
      <c r="M20" s="154">
        <f t="shared" si="3"/>
        <v>1042.1666666666667</v>
      </c>
      <c r="N20" s="154">
        <f t="shared" si="3"/>
        <v>1042.1666666666667</v>
      </c>
      <c r="O20" s="154">
        <f t="shared" si="3"/>
        <v>1042.1666666666667</v>
      </c>
      <c r="P20" s="154">
        <f t="shared" si="3"/>
        <v>1042.1666666666667</v>
      </c>
      <c r="Q20" s="154">
        <f t="shared" si="3"/>
        <v>1042.1666666666667</v>
      </c>
      <c r="R20" s="154">
        <f t="shared" si="3"/>
        <v>1042.1666666666667</v>
      </c>
      <c r="S20" s="154">
        <f>SUM(G20:R20)</f>
        <v>12505.999999999998</v>
      </c>
      <c r="T20" s="153">
        <f>+F20-S20</f>
        <v>0</v>
      </c>
      <c r="U20" s="152"/>
      <c r="V20" s="152"/>
      <c r="W20" s="152"/>
      <c r="X20" s="152"/>
      <c r="Y20" s="152"/>
      <c r="Z20" s="152"/>
      <c r="AA20" s="152"/>
      <c r="AB20" s="152"/>
      <c r="AC20" s="152"/>
      <c r="AD20" s="152"/>
      <c r="AE20" s="152"/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  <c r="BI20" s="152"/>
      <c r="BJ20" s="152"/>
      <c r="BK20" s="152"/>
      <c r="BL20" s="152"/>
      <c r="BM20" s="152"/>
      <c r="BN20" s="152"/>
      <c r="BO20" s="152"/>
      <c r="BP20" s="152"/>
      <c r="BQ20" s="152"/>
      <c r="BR20" s="152"/>
      <c r="BS20" s="152"/>
      <c r="BT20" s="152"/>
      <c r="BU20" s="152"/>
      <c r="BV20" s="152"/>
      <c r="BW20" s="152"/>
      <c r="BX20" s="152"/>
      <c r="BY20" s="152"/>
      <c r="BZ20" s="152"/>
      <c r="CA20" s="152"/>
      <c r="CB20" s="152"/>
      <c r="CC20" s="152"/>
      <c r="CD20" s="152"/>
      <c r="CE20" s="152"/>
      <c r="CF20" s="152"/>
      <c r="CG20" s="152"/>
      <c r="CH20" s="152"/>
      <c r="CI20" s="152"/>
      <c r="CJ20" s="152"/>
      <c r="CK20" s="152"/>
      <c r="CL20" s="152"/>
      <c r="CM20" s="152"/>
      <c r="CN20" s="152"/>
      <c r="CO20" s="152"/>
      <c r="CP20" s="152"/>
      <c r="CQ20" s="152"/>
      <c r="CR20" s="152"/>
      <c r="CS20" s="152"/>
      <c r="CT20" s="152"/>
      <c r="CU20" s="152"/>
      <c r="CV20" s="152"/>
      <c r="CW20" s="152"/>
      <c r="CX20" s="152"/>
      <c r="CY20" s="152"/>
      <c r="CZ20" s="152"/>
      <c r="DA20" s="152"/>
      <c r="DB20" s="152"/>
      <c r="DC20" s="152"/>
      <c r="DD20" s="152"/>
      <c r="DE20" s="152"/>
      <c r="DF20" s="152"/>
      <c r="DG20" s="152"/>
      <c r="DH20" s="152"/>
      <c r="DI20" s="152"/>
      <c r="DJ20" s="152"/>
      <c r="DK20" s="152"/>
      <c r="DL20" s="152"/>
      <c r="DM20" s="152"/>
      <c r="DN20" s="152"/>
      <c r="DO20" s="152"/>
      <c r="DP20" s="152"/>
      <c r="DQ20" s="152"/>
      <c r="DR20" s="152"/>
      <c r="DS20" s="152"/>
      <c r="DT20" s="152"/>
      <c r="DU20" s="152"/>
      <c r="DV20" s="152"/>
      <c r="DW20" s="152"/>
      <c r="DX20" s="152"/>
      <c r="DY20" s="152"/>
      <c r="DZ20" s="152"/>
      <c r="EA20" s="152"/>
      <c r="EB20" s="152"/>
      <c r="EC20" s="152"/>
      <c r="ED20" s="152"/>
      <c r="EE20" s="152"/>
      <c r="EF20" s="152"/>
      <c r="EG20" s="152"/>
      <c r="EH20" s="152"/>
      <c r="EI20" s="152"/>
      <c r="EJ20" s="152"/>
      <c r="EK20" s="152"/>
      <c r="EL20" s="152"/>
      <c r="EM20" s="152"/>
      <c r="EN20" s="152"/>
      <c r="EO20" s="152"/>
      <c r="EP20" s="152"/>
      <c r="EQ20" s="152"/>
      <c r="ER20" s="152"/>
      <c r="ES20" s="152"/>
      <c r="ET20" s="152"/>
      <c r="EU20" s="152"/>
      <c r="EV20" s="152"/>
      <c r="EW20" s="152"/>
      <c r="EX20" s="152"/>
      <c r="EY20" s="152"/>
      <c r="EZ20" s="152"/>
      <c r="FA20" s="152"/>
      <c r="FB20" s="152"/>
      <c r="FC20" s="152"/>
      <c r="FD20" s="152"/>
      <c r="FE20" s="152"/>
      <c r="FF20" s="152"/>
      <c r="FG20" s="152"/>
      <c r="FH20" s="152"/>
      <c r="FI20" s="152"/>
      <c r="FJ20" s="152"/>
      <c r="FK20" s="152"/>
      <c r="FL20" s="152"/>
      <c r="FM20" s="152"/>
      <c r="FN20" s="152"/>
      <c r="FO20" s="152"/>
      <c r="FP20" s="152"/>
      <c r="FQ20" s="152"/>
      <c r="FR20" s="152"/>
      <c r="FS20" s="152"/>
      <c r="FT20" s="152"/>
      <c r="FU20" s="152"/>
      <c r="FV20" s="152"/>
      <c r="FW20" s="152"/>
      <c r="FX20" s="152"/>
      <c r="FY20" s="152"/>
      <c r="FZ20" s="152"/>
      <c r="GA20" s="152"/>
      <c r="GB20" s="152"/>
      <c r="GC20" s="152"/>
      <c r="GD20" s="152"/>
      <c r="GE20" s="152"/>
      <c r="GF20" s="152"/>
      <c r="GG20" s="152"/>
      <c r="GH20" s="152"/>
      <c r="GI20" s="152"/>
      <c r="GJ20" s="152"/>
      <c r="GK20" s="152"/>
      <c r="GL20" s="152"/>
      <c r="GM20" s="152"/>
      <c r="GN20" s="152"/>
      <c r="GO20" s="152"/>
      <c r="GP20" s="152"/>
      <c r="GQ20" s="152"/>
      <c r="GR20" s="152"/>
      <c r="GS20" s="152"/>
      <c r="GT20" s="152"/>
      <c r="GU20" s="152"/>
      <c r="GV20" s="152"/>
      <c r="GW20" s="152"/>
      <c r="GX20" s="152"/>
      <c r="GY20" s="152"/>
      <c r="GZ20" s="152"/>
      <c r="HA20" s="152"/>
      <c r="HB20" s="152"/>
      <c r="HC20" s="152"/>
      <c r="HD20" s="152"/>
      <c r="HE20" s="152"/>
      <c r="HF20" s="152"/>
      <c r="HG20" s="152"/>
      <c r="HH20" s="152"/>
      <c r="HI20" s="152"/>
      <c r="HJ20" s="152"/>
      <c r="HK20" s="152"/>
      <c r="HL20" s="152"/>
      <c r="HM20" s="152"/>
      <c r="HN20" s="152"/>
      <c r="HO20" s="152"/>
      <c r="HP20" s="152"/>
      <c r="HQ20" s="152"/>
      <c r="HR20" s="152"/>
      <c r="HS20" s="152"/>
      <c r="HT20" s="152"/>
      <c r="HU20" s="152"/>
      <c r="HV20" s="152"/>
      <c r="HW20" s="152"/>
      <c r="HX20" s="152"/>
      <c r="HY20" s="152"/>
      <c r="HZ20" s="152"/>
      <c r="IA20" s="152"/>
      <c r="IB20" s="152"/>
      <c r="IC20" s="152"/>
      <c r="ID20" s="152"/>
      <c r="IE20" s="152"/>
      <c r="IF20" s="152"/>
    </row>
    <row r="21" spans="1:240" ht="14.25" thickTop="1" x14ac:dyDescent="0.2">
      <c r="C21" s="141" t="s">
        <v>67</v>
      </c>
    </row>
    <row r="22" spans="1:240" s="143" customFormat="1" x14ac:dyDescent="0.2">
      <c r="A22" s="150"/>
      <c r="B22" s="149"/>
      <c r="C22" s="142"/>
      <c r="E22" s="148"/>
      <c r="F22" s="147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5"/>
      <c r="U22" s="144"/>
      <c r="V22" s="144"/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  <c r="BI22" s="144"/>
      <c r="BJ22" s="144"/>
      <c r="BK22" s="144"/>
      <c r="BL22" s="144"/>
      <c r="BM22" s="144"/>
      <c r="BN22" s="144"/>
      <c r="BO22" s="144"/>
      <c r="BP22" s="144"/>
      <c r="BQ22" s="144"/>
      <c r="BR22" s="144"/>
      <c r="BS22" s="144"/>
      <c r="BT22" s="144"/>
      <c r="BU22" s="144"/>
      <c r="BV22" s="144"/>
      <c r="BW22" s="144"/>
      <c r="BX22" s="144"/>
      <c r="BY22" s="144"/>
      <c r="BZ22" s="144"/>
      <c r="CA22" s="144"/>
      <c r="CB22" s="144"/>
      <c r="CC22" s="144"/>
      <c r="CD22" s="144"/>
      <c r="CE22" s="144"/>
      <c r="CF22" s="144"/>
      <c r="CG22" s="144"/>
      <c r="CH22" s="144"/>
      <c r="CI22" s="144"/>
      <c r="CJ22" s="144"/>
      <c r="CK22" s="144"/>
      <c r="CL22" s="144"/>
      <c r="CM22" s="144"/>
      <c r="CN22" s="144"/>
      <c r="CO22" s="144"/>
      <c r="CP22" s="144"/>
      <c r="CQ22" s="144"/>
      <c r="CR22" s="144"/>
      <c r="CS22" s="144"/>
      <c r="CT22" s="144"/>
      <c r="CU22" s="144"/>
      <c r="CV22" s="144"/>
      <c r="CW22" s="144"/>
      <c r="CX22" s="144"/>
      <c r="CY22" s="144"/>
      <c r="CZ22" s="144"/>
      <c r="DA22" s="144"/>
      <c r="DB22" s="144"/>
      <c r="DC22" s="144"/>
      <c r="DD22" s="144"/>
      <c r="DE22" s="144"/>
      <c r="DF22" s="144"/>
      <c r="DG22" s="144"/>
      <c r="DH22" s="144"/>
      <c r="DI22" s="144"/>
      <c r="DJ22" s="144"/>
      <c r="DK22" s="144"/>
      <c r="DL22" s="144"/>
      <c r="DM22" s="144"/>
      <c r="DN22" s="144"/>
      <c r="DO22" s="144"/>
      <c r="DP22" s="144"/>
      <c r="DQ22" s="144"/>
      <c r="DR22" s="144"/>
      <c r="DS22" s="144"/>
      <c r="DT22" s="144"/>
      <c r="DU22" s="144"/>
      <c r="DV22" s="144"/>
      <c r="DW22" s="144"/>
      <c r="DX22" s="144"/>
      <c r="DY22" s="144"/>
      <c r="DZ22" s="144"/>
      <c r="EA22" s="144"/>
      <c r="EB22" s="144"/>
      <c r="EC22" s="144"/>
      <c r="ED22" s="144"/>
      <c r="EE22" s="144"/>
      <c r="EF22" s="144"/>
      <c r="EG22" s="144"/>
      <c r="EH22" s="144"/>
      <c r="EI22" s="144"/>
      <c r="EJ22" s="144"/>
      <c r="EK22" s="144"/>
      <c r="EL22" s="144"/>
      <c r="EM22" s="144"/>
      <c r="EN22" s="144"/>
      <c r="EO22" s="144"/>
      <c r="EP22" s="144"/>
      <c r="EQ22" s="144"/>
      <c r="ER22" s="144"/>
      <c r="ES22" s="144"/>
      <c r="ET22" s="144"/>
      <c r="EU22" s="144"/>
      <c r="EV22" s="144"/>
      <c r="EW22" s="144"/>
      <c r="EX22" s="144"/>
      <c r="EY22" s="144"/>
      <c r="EZ22" s="144"/>
      <c r="FA22" s="144"/>
      <c r="FB22" s="144"/>
      <c r="FC22" s="144"/>
      <c r="FD22" s="144"/>
      <c r="FE22" s="144"/>
      <c r="FF22" s="144"/>
      <c r="FG22" s="144"/>
      <c r="FH22" s="144"/>
      <c r="FI22" s="144"/>
      <c r="FJ22" s="144"/>
      <c r="FK22" s="144"/>
      <c r="FL22" s="144"/>
      <c r="FM22" s="144"/>
      <c r="FN22" s="144"/>
      <c r="FO22" s="144"/>
      <c r="FP22" s="144"/>
      <c r="FQ22" s="144"/>
      <c r="FR22" s="144"/>
      <c r="FS22" s="144"/>
      <c r="FT22" s="144"/>
      <c r="FU22" s="144"/>
      <c r="FV22" s="144"/>
      <c r="FW22" s="144"/>
      <c r="FX22" s="144"/>
      <c r="FY22" s="144"/>
      <c r="FZ22" s="144"/>
      <c r="GA22" s="144"/>
      <c r="GB22" s="144"/>
      <c r="GC22" s="144"/>
      <c r="GD22" s="144"/>
      <c r="GE22" s="144"/>
      <c r="GF22" s="144"/>
      <c r="GG22" s="144"/>
      <c r="GH22" s="144"/>
      <c r="GI22" s="144"/>
      <c r="GJ22" s="144"/>
      <c r="GK22" s="144"/>
      <c r="GL22" s="144"/>
      <c r="GM22" s="144"/>
      <c r="GN22" s="144"/>
      <c r="GO22" s="144"/>
      <c r="GP22" s="144"/>
      <c r="GQ22" s="144"/>
      <c r="GR22" s="144"/>
      <c r="GS22" s="144"/>
      <c r="GT22" s="144"/>
      <c r="GU22" s="144"/>
      <c r="GV22" s="144"/>
      <c r="GW22" s="144"/>
      <c r="GX22" s="144"/>
      <c r="GY22" s="144"/>
      <c r="GZ22" s="144"/>
      <c r="HA22" s="144"/>
      <c r="HB22" s="144"/>
      <c r="HC22" s="144"/>
      <c r="HD22" s="144"/>
      <c r="HE22" s="144"/>
      <c r="HF22" s="144"/>
      <c r="HG22" s="144"/>
      <c r="HH22" s="144"/>
      <c r="HI22" s="144"/>
      <c r="HJ22" s="144"/>
      <c r="HK22" s="144"/>
      <c r="HL22" s="144"/>
      <c r="HM22" s="144"/>
      <c r="HN22" s="144"/>
      <c r="HO22" s="144"/>
      <c r="HP22" s="144"/>
      <c r="HQ22" s="144"/>
      <c r="HR22" s="144"/>
      <c r="HS22" s="144"/>
      <c r="HT22" s="144"/>
      <c r="HU22" s="144"/>
      <c r="HV22" s="144"/>
      <c r="HW22" s="144"/>
      <c r="HX22" s="144"/>
      <c r="HY22" s="144"/>
      <c r="HZ22" s="144"/>
      <c r="IA22" s="144"/>
      <c r="IB22" s="144"/>
      <c r="IC22" s="144"/>
      <c r="ID22" s="144"/>
      <c r="IE22" s="144"/>
      <c r="IF22" s="144"/>
    </row>
    <row r="23" spans="1:240" s="143" customFormat="1" x14ac:dyDescent="0.2">
      <c r="A23" s="150"/>
      <c r="B23" s="149"/>
      <c r="C23" s="142"/>
      <c r="E23" s="148"/>
      <c r="F23" s="147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5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  <c r="BI23" s="144"/>
      <c r="BJ23" s="144"/>
      <c r="BK23" s="144"/>
      <c r="BL23" s="144"/>
      <c r="BM23" s="144"/>
      <c r="BN23" s="144"/>
      <c r="BO23" s="144"/>
      <c r="BP23" s="144"/>
      <c r="BQ23" s="144"/>
      <c r="BR23" s="144"/>
      <c r="BS23" s="144"/>
      <c r="BT23" s="144"/>
      <c r="BU23" s="144"/>
      <c r="BV23" s="144"/>
      <c r="BW23" s="144"/>
      <c r="BX23" s="144"/>
      <c r="BY23" s="144"/>
      <c r="BZ23" s="144"/>
      <c r="CA23" s="144"/>
      <c r="CB23" s="144"/>
      <c r="CC23" s="144"/>
      <c r="CD23" s="144"/>
      <c r="CE23" s="144"/>
      <c r="CF23" s="144"/>
      <c r="CG23" s="144"/>
      <c r="CH23" s="144"/>
      <c r="CI23" s="144"/>
      <c r="CJ23" s="144"/>
      <c r="CK23" s="144"/>
      <c r="CL23" s="144"/>
      <c r="CM23" s="144"/>
      <c r="CN23" s="144"/>
      <c r="CO23" s="144"/>
      <c r="CP23" s="144"/>
      <c r="CQ23" s="144"/>
      <c r="CR23" s="144"/>
      <c r="CS23" s="144"/>
      <c r="CT23" s="144"/>
      <c r="CU23" s="144"/>
      <c r="CV23" s="144"/>
      <c r="CW23" s="144"/>
      <c r="CX23" s="144"/>
      <c r="CY23" s="144"/>
      <c r="CZ23" s="144"/>
      <c r="DA23" s="144"/>
      <c r="DB23" s="144"/>
      <c r="DC23" s="144"/>
      <c r="DD23" s="144"/>
      <c r="DE23" s="144"/>
      <c r="DF23" s="144"/>
      <c r="DG23" s="144"/>
      <c r="DH23" s="144"/>
      <c r="DI23" s="144"/>
      <c r="DJ23" s="144"/>
      <c r="DK23" s="144"/>
      <c r="DL23" s="144"/>
      <c r="DM23" s="144"/>
      <c r="DN23" s="144"/>
      <c r="DO23" s="144"/>
      <c r="DP23" s="144"/>
      <c r="DQ23" s="144"/>
      <c r="DR23" s="144"/>
      <c r="DS23" s="144"/>
      <c r="DT23" s="144"/>
      <c r="DU23" s="144"/>
      <c r="DV23" s="144"/>
      <c r="DW23" s="144"/>
      <c r="DX23" s="144"/>
      <c r="DY23" s="144"/>
      <c r="DZ23" s="144"/>
      <c r="EA23" s="144"/>
      <c r="EB23" s="144"/>
      <c r="EC23" s="144"/>
      <c r="ED23" s="144"/>
      <c r="EE23" s="144"/>
      <c r="EF23" s="144"/>
      <c r="EG23" s="144"/>
      <c r="EH23" s="144"/>
      <c r="EI23" s="144"/>
      <c r="EJ23" s="144"/>
      <c r="EK23" s="144"/>
      <c r="EL23" s="144"/>
      <c r="EM23" s="144"/>
      <c r="EN23" s="144"/>
      <c r="EO23" s="144"/>
      <c r="EP23" s="144"/>
      <c r="EQ23" s="144"/>
      <c r="ER23" s="144"/>
      <c r="ES23" s="144"/>
      <c r="ET23" s="144"/>
      <c r="EU23" s="144"/>
      <c r="EV23" s="144"/>
      <c r="EW23" s="144"/>
      <c r="EX23" s="144"/>
      <c r="EY23" s="144"/>
      <c r="EZ23" s="144"/>
      <c r="FA23" s="144"/>
      <c r="FB23" s="144"/>
      <c r="FC23" s="144"/>
      <c r="FD23" s="144"/>
      <c r="FE23" s="144"/>
      <c r="FF23" s="144"/>
      <c r="FG23" s="144"/>
      <c r="FH23" s="144"/>
      <c r="FI23" s="144"/>
      <c r="FJ23" s="144"/>
      <c r="FK23" s="144"/>
      <c r="FL23" s="144"/>
      <c r="FM23" s="144"/>
      <c r="FN23" s="144"/>
      <c r="FO23" s="144"/>
      <c r="FP23" s="144"/>
      <c r="FQ23" s="144"/>
      <c r="FR23" s="144"/>
      <c r="FS23" s="144"/>
      <c r="FT23" s="144"/>
      <c r="FU23" s="144"/>
      <c r="FV23" s="144"/>
      <c r="FW23" s="144"/>
      <c r="FX23" s="144"/>
      <c r="FY23" s="144"/>
      <c r="FZ23" s="144"/>
      <c r="GA23" s="144"/>
      <c r="GB23" s="144"/>
      <c r="GC23" s="144"/>
      <c r="GD23" s="144"/>
      <c r="GE23" s="144"/>
      <c r="GF23" s="144"/>
      <c r="GG23" s="144"/>
      <c r="GH23" s="144"/>
      <c r="GI23" s="144"/>
      <c r="GJ23" s="144"/>
      <c r="GK23" s="144"/>
      <c r="GL23" s="144"/>
      <c r="GM23" s="144"/>
      <c r="GN23" s="144"/>
      <c r="GO23" s="144"/>
      <c r="GP23" s="144"/>
      <c r="GQ23" s="144"/>
      <c r="GR23" s="144"/>
      <c r="GS23" s="144"/>
      <c r="GT23" s="144"/>
      <c r="GU23" s="144"/>
      <c r="GV23" s="144"/>
      <c r="GW23" s="144"/>
      <c r="GX23" s="144"/>
      <c r="GY23" s="144"/>
      <c r="GZ23" s="144"/>
      <c r="HA23" s="144"/>
      <c r="HB23" s="144"/>
      <c r="HC23" s="144"/>
      <c r="HD23" s="144"/>
      <c r="HE23" s="144"/>
      <c r="HF23" s="144"/>
      <c r="HG23" s="144"/>
      <c r="HH23" s="144"/>
      <c r="HI23" s="144"/>
      <c r="HJ23" s="144"/>
      <c r="HK23" s="144"/>
      <c r="HL23" s="144"/>
      <c r="HM23" s="144"/>
      <c r="HN23" s="144"/>
      <c r="HO23" s="144"/>
      <c r="HP23" s="144"/>
      <c r="HQ23" s="144"/>
      <c r="HR23" s="144"/>
      <c r="HS23" s="144"/>
      <c r="HT23" s="144"/>
      <c r="HU23" s="144"/>
      <c r="HV23" s="144"/>
      <c r="HW23" s="144"/>
      <c r="HX23" s="144"/>
      <c r="HY23" s="144"/>
      <c r="HZ23" s="144"/>
      <c r="IA23" s="144"/>
      <c r="IB23" s="144"/>
      <c r="IC23" s="144"/>
      <c r="ID23" s="144"/>
      <c r="IE23" s="144"/>
      <c r="IF23" s="144"/>
    </row>
    <row r="24" spans="1:240" s="143" customFormat="1" x14ac:dyDescent="0.2">
      <c r="A24" s="150"/>
      <c r="B24" s="149"/>
      <c r="C24" s="142"/>
      <c r="E24" s="148"/>
      <c r="F24" s="147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5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  <c r="BI24" s="144"/>
      <c r="BJ24" s="144"/>
      <c r="BK24" s="144"/>
      <c r="BL24" s="144"/>
      <c r="BM24" s="144"/>
      <c r="BN24" s="144"/>
      <c r="BO24" s="144"/>
      <c r="BP24" s="144"/>
      <c r="BQ24" s="144"/>
      <c r="BR24" s="144"/>
      <c r="BS24" s="144"/>
      <c r="BT24" s="144"/>
      <c r="BU24" s="144"/>
      <c r="BV24" s="144"/>
      <c r="BW24" s="144"/>
      <c r="BX24" s="144"/>
      <c r="BY24" s="144"/>
      <c r="BZ24" s="144"/>
      <c r="CA24" s="144"/>
      <c r="CB24" s="144"/>
      <c r="CC24" s="144"/>
      <c r="CD24" s="144"/>
      <c r="CE24" s="144"/>
      <c r="CF24" s="144"/>
      <c r="CG24" s="144"/>
      <c r="CH24" s="144"/>
      <c r="CI24" s="144"/>
      <c r="CJ24" s="144"/>
      <c r="CK24" s="144"/>
      <c r="CL24" s="144"/>
      <c r="CM24" s="144"/>
      <c r="CN24" s="144"/>
      <c r="CO24" s="144"/>
      <c r="CP24" s="144"/>
      <c r="CQ24" s="144"/>
      <c r="CR24" s="144"/>
      <c r="CS24" s="144"/>
      <c r="CT24" s="144"/>
      <c r="CU24" s="144"/>
      <c r="CV24" s="144"/>
      <c r="CW24" s="144"/>
      <c r="CX24" s="144"/>
      <c r="CY24" s="144"/>
      <c r="CZ24" s="144"/>
      <c r="DA24" s="144"/>
      <c r="DB24" s="144"/>
      <c r="DC24" s="144"/>
      <c r="DD24" s="144"/>
      <c r="DE24" s="144"/>
      <c r="DF24" s="144"/>
      <c r="DG24" s="144"/>
      <c r="DH24" s="144"/>
      <c r="DI24" s="144"/>
      <c r="DJ24" s="144"/>
      <c r="DK24" s="144"/>
      <c r="DL24" s="144"/>
      <c r="DM24" s="144"/>
      <c r="DN24" s="144"/>
      <c r="DO24" s="144"/>
      <c r="DP24" s="144"/>
      <c r="DQ24" s="144"/>
      <c r="DR24" s="144"/>
      <c r="DS24" s="144"/>
      <c r="DT24" s="144"/>
      <c r="DU24" s="144"/>
      <c r="DV24" s="144"/>
      <c r="DW24" s="144"/>
      <c r="DX24" s="144"/>
      <c r="DY24" s="144"/>
      <c r="DZ24" s="144"/>
      <c r="EA24" s="144"/>
      <c r="EB24" s="144"/>
      <c r="EC24" s="144"/>
      <c r="ED24" s="144"/>
      <c r="EE24" s="144"/>
      <c r="EF24" s="144"/>
      <c r="EG24" s="144"/>
      <c r="EH24" s="144"/>
      <c r="EI24" s="144"/>
      <c r="EJ24" s="144"/>
      <c r="EK24" s="144"/>
      <c r="EL24" s="144"/>
      <c r="EM24" s="144"/>
      <c r="EN24" s="144"/>
      <c r="EO24" s="144"/>
      <c r="EP24" s="144"/>
      <c r="EQ24" s="144"/>
      <c r="ER24" s="144"/>
      <c r="ES24" s="144"/>
      <c r="ET24" s="144"/>
      <c r="EU24" s="144"/>
      <c r="EV24" s="144"/>
      <c r="EW24" s="144"/>
      <c r="EX24" s="144"/>
      <c r="EY24" s="144"/>
      <c r="EZ24" s="144"/>
      <c r="FA24" s="144"/>
      <c r="FB24" s="144"/>
      <c r="FC24" s="144"/>
      <c r="FD24" s="144"/>
      <c r="FE24" s="144"/>
      <c r="FF24" s="144"/>
      <c r="FG24" s="144"/>
      <c r="FH24" s="144"/>
      <c r="FI24" s="144"/>
      <c r="FJ24" s="144"/>
      <c r="FK24" s="144"/>
      <c r="FL24" s="144"/>
      <c r="FM24" s="144"/>
      <c r="FN24" s="144"/>
      <c r="FO24" s="144"/>
      <c r="FP24" s="144"/>
      <c r="FQ24" s="144"/>
      <c r="FR24" s="144"/>
      <c r="FS24" s="144"/>
      <c r="FT24" s="144"/>
      <c r="FU24" s="144"/>
      <c r="FV24" s="144"/>
      <c r="FW24" s="144"/>
      <c r="FX24" s="144"/>
      <c r="FY24" s="144"/>
      <c r="FZ24" s="144"/>
      <c r="GA24" s="144"/>
      <c r="GB24" s="144"/>
      <c r="GC24" s="144"/>
      <c r="GD24" s="144"/>
      <c r="GE24" s="144"/>
      <c r="GF24" s="144"/>
      <c r="GG24" s="144"/>
      <c r="GH24" s="144"/>
      <c r="GI24" s="144"/>
      <c r="GJ24" s="144"/>
      <c r="GK24" s="144"/>
      <c r="GL24" s="144"/>
      <c r="GM24" s="144"/>
      <c r="GN24" s="144"/>
      <c r="GO24" s="144"/>
      <c r="GP24" s="144"/>
      <c r="GQ24" s="144"/>
      <c r="GR24" s="144"/>
      <c r="GS24" s="144"/>
      <c r="GT24" s="144"/>
      <c r="GU24" s="144"/>
      <c r="GV24" s="144"/>
      <c r="GW24" s="144"/>
      <c r="GX24" s="144"/>
      <c r="GY24" s="144"/>
      <c r="GZ24" s="144"/>
      <c r="HA24" s="144"/>
      <c r="HB24" s="144"/>
      <c r="HC24" s="144"/>
      <c r="HD24" s="144"/>
      <c r="HE24" s="144"/>
      <c r="HF24" s="144"/>
      <c r="HG24" s="144"/>
      <c r="HH24" s="144"/>
      <c r="HI24" s="144"/>
      <c r="HJ24" s="144"/>
      <c r="HK24" s="144"/>
      <c r="HL24" s="144"/>
      <c r="HM24" s="144"/>
      <c r="HN24" s="144"/>
      <c r="HO24" s="144"/>
      <c r="HP24" s="144"/>
      <c r="HQ24" s="144"/>
      <c r="HR24" s="144"/>
      <c r="HS24" s="144"/>
      <c r="HT24" s="144"/>
      <c r="HU24" s="144"/>
      <c r="HV24" s="144"/>
      <c r="HW24" s="144"/>
      <c r="HX24" s="144"/>
      <c r="HY24" s="144"/>
      <c r="HZ24" s="144"/>
      <c r="IA24" s="144"/>
      <c r="IB24" s="144"/>
      <c r="IC24" s="144"/>
      <c r="ID24" s="144"/>
      <c r="IE24" s="144"/>
      <c r="IF24" s="144"/>
    </row>
    <row r="25" spans="1:240" x14ac:dyDescent="0.2">
      <c r="C25" s="115"/>
    </row>
    <row r="26" spans="1:240" x14ac:dyDescent="0.2">
      <c r="C26" s="115"/>
    </row>
  </sheetData>
  <mergeCells count="5">
    <mergeCell ref="B2:F2"/>
    <mergeCell ref="B3:F3"/>
    <mergeCell ref="B4:F4"/>
    <mergeCell ref="B5:F5"/>
    <mergeCell ref="G6:S6"/>
  </mergeCells>
  <pageMargins left="0.9055118110236221" right="0.9055118110236221" top="0.74803149606299213" bottom="0.74803149606299213" header="0.31496062992125984" footer="0.31496062992125984"/>
  <pageSetup paperSize="5"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68"/>
  <sheetViews>
    <sheetView workbookViewId="0">
      <selection activeCell="C11" sqref="C11"/>
    </sheetView>
  </sheetViews>
  <sheetFormatPr baseColWidth="10" defaultColWidth="11.42578125" defaultRowHeight="13.5" x14ac:dyDescent="0.3"/>
  <cols>
    <col min="1" max="1" width="5.5703125" style="161" customWidth="1"/>
    <col min="2" max="2" width="8" style="87" customWidth="1"/>
    <col min="3" max="3" width="50.28515625" style="87" customWidth="1"/>
    <col min="4" max="4" width="7.140625" style="175" customWidth="1"/>
    <col min="5" max="5" width="9.28515625" style="85" bestFit="1" customWidth="1"/>
    <col min="6" max="6" width="14" style="85" customWidth="1"/>
    <col min="7" max="7" width="10.5703125" style="84" customWidth="1"/>
    <col min="8" max="8" width="9.85546875" style="84" bestFit="1" customWidth="1"/>
    <col min="9" max="9" width="10.7109375" style="84" customWidth="1"/>
    <col min="10" max="10" width="11.140625" style="84" bestFit="1" customWidth="1"/>
    <col min="11" max="11" width="9.7109375" style="84" customWidth="1"/>
    <col min="12" max="12" width="9.5703125" style="84" customWidth="1"/>
    <col min="13" max="13" width="10" style="84" customWidth="1"/>
    <col min="14" max="14" width="9.5703125" style="84" customWidth="1"/>
    <col min="15" max="15" width="10.28515625" style="84" customWidth="1"/>
    <col min="16" max="16" width="9.85546875" style="84" customWidth="1"/>
    <col min="17" max="17" width="9.42578125" style="84" customWidth="1"/>
    <col min="18" max="18" width="9" style="84" customWidth="1"/>
    <col min="19" max="19" width="12" style="84" customWidth="1"/>
    <col min="20" max="20" width="11.42578125" style="83"/>
    <col min="21" max="240" width="11.42578125" style="82"/>
    <col min="241" max="16384" width="11.42578125" style="81"/>
  </cols>
  <sheetData>
    <row r="1" spans="1:240" ht="14.25" thickBot="1" x14ac:dyDescent="0.35"/>
    <row r="2" spans="1:240" ht="19.899999999999999" customHeight="1" x14ac:dyDescent="0.35">
      <c r="A2" s="138"/>
      <c r="B2" s="246" t="str">
        <f>'[1]TOTAL GENERALCALEND.'!B2:G2</f>
        <v>INSTITUTO ELECTORAL Y DE PARTICIPACIÓN CIUDADANA DEL ESTADO DE JALISCO</v>
      </c>
      <c r="C2" s="247"/>
      <c r="D2" s="247"/>
      <c r="E2" s="247"/>
      <c r="F2" s="248"/>
      <c r="T2" s="82"/>
      <c r="IF2" s="81"/>
    </row>
    <row r="3" spans="1:240" ht="12" customHeight="1" x14ac:dyDescent="0.35">
      <c r="A3" s="138"/>
      <c r="B3" s="249" t="s">
        <v>86</v>
      </c>
      <c r="C3" s="250"/>
      <c r="D3" s="250"/>
      <c r="E3" s="250"/>
      <c r="F3" s="251"/>
      <c r="T3" s="82"/>
      <c r="IF3" s="81"/>
    </row>
    <row r="4" spans="1:240" ht="18" x14ac:dyDescent="0.35">
      <c r="A4" s="138"/>
      <c r="B4" s="252" t="s">
        <v>67</v>
      </c>
      <c r="C4" s="253"/>
      <c r="D4" s="253"/>
      <c r="E4" s="253"/>
      <c r="F4" s="254"/>
      <c r="G4" s="83"/>
      <c r="I4" s="195"/>
      <c r="T4" s="82"/>
      <c r="IF4" s="81"/>
    </row>
    <row r="5" spans="1:240" ht="18.75" thickBot="1" x14ac:dyDescent="0.4">
      <c r="A5" s="138"/>
      <c r="B5" s="255" t="s">
        <v>93</v>
      </c>
      <c r="C5" s="256"/>
      <c r="D5" s="256"/>
      <c r="E5" s="256"/>
      <c r="F5" s="257"/>
      <c r="G5" s="83"/>
      <c r="T5" s="82"/>
      <c r="IF5" s="81"/>
    </row>
    <row r="6" spans="1:240" ht="15" x14ac:dyDescent="0.3">
      <c r="A6" s="81"/>
      <c r="B6" s="86"/>
      <c r="C6" s="81"/>
      <c r="D6" s="86"/>
      <c r="E6" s="81"/>
      <c r="F6" s="81"/>
      <c r="G6" s="258" t="s">
        <v>83</v>
      </c>
      <c r="H6" s="259"/>
      <c r="I6" s="259"/>
      <c r="J6" s="259"/>
      <c r="K6" s="259"/>
      <c r="L6" s="259"/>
      <c r="M6" s="259"/>
      <c r="N6" s="259"/>
      <c r="O6" s="259"/>
      <c r="P6" s="259"/>
      <c r="Q6" s="259"/>
      <c r="R6" s="259"/>
      <c r="S6" s="260"/>
    </row>
    <row r="7" spans="1:240" ht="27" x14ac:dyDescent="0.3">
      <c r="B7" s="194" t="s">
        <v>92</v>
      </c>
      <c r="C7" s="194" t="s">
        <v>90</v>
      </c>
      <c r="D7" s="193" t="s">
        <v>32</v>
      </c>
      <c r="E7" s="192" t="s">
        <v>81</v>
      </c>
      <c r="F7" s="192" t="s">
        <v>80</v>
      </c>
      <c r="G7" s="191" t="s">
        <v>79</v>
      </c>
      <c r="H7" s="191" t="s">
        <v>78</v>
      </c>
      <c r="I7" s="191" t="s">
        <v>77</v>
      </c>
      <c r="J7" s="191" t="s">
        <v>76</v>
      </c>
      <c r="K7" s="191" t="s">
        <v>75</v>
      </c>
      <c r="L7" s="191" t="s">
        <v>74</v>
      </c>
      <c r="M7" s="191" t="s">
        <v>73</v>
      </c>
      <c r="N7" s="191" t="s">
        <v>72</v>
      </c>
      <c r="O7" s="191" t="s">
        <v>71</v>
      </c>
      <c r="P7" s="191" t="s">
        <v>70</v>
      </c>
      <c r="Q7" s="191" t="s">
        <v>69</v>
      </c>
      <c r="R7" s="191" t="s">
        <v>68</v>
      </c>
      <c r="S7" s="190" t="s">
        <v>40</v>
      </c>
    </row>
    <row r="8" spans="1:240" x14ac:dyDescent="0.3">
      <c r="B8" s="133"/>
      <c r="C8" s="133"/>
      <c r="D8" s="189"/>
      <c r="E8" s="131"/>
      <c r="F8" s="131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</row>
    <row r="9" spans="1:240" ht="14.25" thickBot="1" x14ac:dyDescent="0.35">
      <c r="B9" s="108">
        <v>3721</v>
      </c>
      <c r="C9" s="127" t="s">
        <v>88</v>
      </c>
      <c r="D9" s="166"/>
      <c r="E9" s="106"/>
      <c r="F9" s="105">
        <f t="shared" ref="F9:R9" si="0">SUM(F10:F11)</f>
        <v>5600</v>
      </c>
      <c r="G9" s="105">
        <f t="shared" si="0"/>
        <v>466.66666666666669</v>
      </c>
      <c r="H9" s="105">
        <f t="shared" si="0"/>
        <v>466.66666666666669</v>
      </c>
      <c r="I9" s="105">
        <f t="shared" si="0"/>
        <v>466.66666666666669</v>
      </c>
      <c r="J9" s="105">
        <f t="shared" si="0"/>
        <v>466.66666666666669</v>
      </c>
      <c r="K9" s="105">
        <f t="shared" si="0"/>
        <v>466.66666666666669</v>
      </c>
      <c r="L9" s="105">
        <f t="shared" si="0"/>
        <v>466.66666666666669</v>
      </c>
      <c r="M9" s="105">
        <f t="shared" si="0"/>
        <v>466.66666666666669</v>
      </c>
      <c r="N9" s="105">
        <f t="shared" si="0"/>
        <v>466.66666666666669</v>
      </c>
      <c r="O9" s="105">
        <f t="shared" si="0"/>
        <v>466.66666666666669</v>
      </c>
      <c r="P9" s="105">
        <f t="shared" si="0"/>
        <v>466.66666666666669</v>
      </c>
      <c r="Q9" s="105">
        <f t="shared" si="0"/>
        <v>466.66666666666669</v>
      </c>
      <c r="R9" s="105">
        <f t="shared" si="0"/>
        <v>466.66666666666669</v>
      </c>
      <c r="S9" s="105">
        <f>SUM(G9:R9)</f>
        <v>5600.0000000000009</v>
      </c>
    </row>
    <row r="10" spans="1:240" x14ac:dyDescent="0.3">
      <c r="A10" s="161" t="s">
        <v>67</v>
      </c>
      <c r="B10" s="103">
        <v>3721</v>
      </c>
      <c r="C10" s="104" t="str">
        <f>+'[2]PNT 1'!G17</f>
        <v>Transporte</v>
      </c>
      <c r="D10" s="160">
        <v>1</v>
      </c>
      <c r="E10" s="101">
        <f>+'[2]PNT 1'!I17</f>
        <v>3500</v>
      </c>
      <c r="F10" s="101">
        <f>E10*D10</f>
        <v>3500</v>
      </c>
      <c r="G10" s="111">
        <f>F10/12</f>
        <v>291.66666666666669</v>
      </c>
      <c r="H10" s="111">
        <f>F10/12</f>
        <v>291.66666666666669</v>
      </c>
      <c r="I10" s="111">
        <f>F10/12</f>
        <v>291.66666666666669</v>
      </c>
      <c r="J10" s="111">
        <f>F10/12</f>
        <v>291.66666666666669</v>
      </c>
      <c r="K10" s="111">
        <f>F10/12</f>
        <v>291.66666666666669</v>
      </c>
      <c r="L10" s="111">
        <f>F10/12</f>
        <v>291.66666666666669</v>
      </c>
      <c r="M10" s="111">
        <f>F10/12</f>
        <v>291.66666666666669</v>
      </c>
      <c r="N10" s="111">
        <f>F10/12</f>
        <v>291.66666666666669</v>
      </c>
      <c r="O10" s="111">
        <f>F10/12</f>
        <v>291.66666666666669</v>
      </c>
      <c r="P10" s="111">
        <f>F10/12</f>
        <v>291.66666666666669</v>
      </c>
      <c r="Q10" s="111">
        <f>F10/12</f>
        <v>291.66666666666669</v>
      </c>
      <c r="R10" s="111">
        <f>F10/12</f>
        <v>291.66666666666669</v>
      </c>
      <c r="S10" s="159">
        <f>SUM(G10:R10)</f>
        <v>3499.9999999999995</v>
      </c>
    </row>
    <row r="11" spans="1:240" x14ac:dyDescent="0.3">
      <c r="B11" s="103">
        <v>3721</v>
      </c>
      <c r="C11" s="104" t="s">
        <v>101</v>
      </c>
      <c r="D11" s="160">
        <v>1</v>
      </c>
      <c r="E11" s="101">
        <f>+'[2]PNT 1'!I19</f>
        <v>2100</v>
      </c>
      <c r="F11" s="101">
        <f>E11*D11</f>
        <v>2100</v>
      </c>
      <c r="G11" s="111">
        <f>F11/12</f>
        <v>175</v>
      </c>
      <c r="H11" s="111">
        <f>F11/12</f>
        <v>175</v>
      </c>
      <c r="I11" s="111">
        <f>F11/12</f>
        <v>175</v>
      </c>
      <c r="J11" s="111">
        <f>F11/12</f>
        <v>175</v>
      </c>
      <c r="K11" s="111">
        <f>F11/12</f>
        <v>175</v>
      </c>
      <c r="L11" s="111">
        <f>F11/12</f>
        <v>175</v>
      </c>
      <c r="M11" s="111">
        <f>F11/12</f>
        <v>175</v>
      </c>
      <c r="N11" s="111">
        <f>F11/12</f>
        <v>175</v>
      </c>
      <c r="O11" s="111">
        <f>F11/12</f>
        <v>175</v>
      </c>
      <c r="P11" s="111">
        <f>F11/12</f>
        <v>175</v>
      </c>
      <c r="Q11" s="111">
        <f>F11/12</f>
        <v>175</v>
      </c>
      <c r="R11" s="111">
        <f>F11/12</f>
        <v>175</v>
      </c>
      <c r="S11" s="159">
        <f>SUM(G11:R11)</f>
        <v>2100</v>
      </c>
    </row>
    <row r="12" spans="1:240" x14ac:dyDescent="0.3">
      <c r="B12" s="103"/>
      <c r="C12" s="104"/>
      <c r="D12" s="160"/>
      <c r="E12" s="101"/>
      <c r="F12" s="10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59"/>
    </row>
    <row r="13" spans="1:240" s="115" customFormat="1" ht="32.25" customHeight="1" thickBot="1" x14ac:dyDescent="0.25">
      <c r="A13" s="142"/>
      <c r="B13" s="128">
        <v>2214</v>
      </c>
      <c r="C13" s="127" t="s">
        <v>89</v>
      </c>
      <c r="D13" s="126"/>
      <c r="E13" s="126"/>
      <c r="F13" s="125">
        <f t="shared" ref="F13:R13" si="1">SUM(F14:F15)</f>
        <v>3206</v>
      </c>
      <c r="G13" s="125">
        <f t="shared" si="1"/>
        <v>267.16666666666669</v>
      </c>
      <c r="H13" s="125">
        <f t="shared" si="1"/>
        <v>267.16666666666669</v>
      </c>
      <c r="I13" s="125">
        <f t="shared" si="1"/>
        <v>267.16666666666669</v>
      </c>
      <c r="J13" s="125">
        <f t="shared" si="1"/>
        <v>267.16666666666669</v>
      </c>
      <c r="K13" s="125">
        <f t="shared" si="1"/>
        <v>267.16666666666669</v>
      </c>
      <c r="L13" s="125">
        <f t="shared" si="1"/>
        <v>267.16666666666669</v>
      </c>
      <c r="M13" s="125">
        <f t="shared" si="1"/>
        <v>267.16666666666669</v>
      </c>
      <c r="N13" s="125">
        <f t="shared" si="1"/>
        <v>267.16666666666669</v>
      </c>
      <c r="O13" s="125">
        <f t="shared" si="1"/>
        <v>267.16666666666669</v>
      </c>
      <c r="P13" s="125">
        <f t="shared" si="1"/>
        <v>267.16666666666669</v>
      </c>
      <c r="Q13" s="125">
        <f t="shared" si="1"/>
        <v>267.16666666666669</v>
      </c>
      <c r="R13" s="125">
        <f t="shared" si="1"/>
        <v>267.16666666666669</v>
      </c>
      <c r="S13" s="125">
        <f>SUM(G13:R13)</f>
        <v>3205.9999999999995</v>
      </c>
      <c r="T13" s="117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6"/>
      <c r="BF13" s="116"/>
      <c r="BG13" s="116"/>
      <c r="BH13" s="116"/>
      <c r="BI13" s="116"/>
      <c r="BJ13" s="116"/>
      <c r="BK13" s="116"/>
      <c r="BL13" s="116"/>
      <c r="BM13" s="116"/>
      <c r="BN13" s="116"/>
      <c r="BO13" s="116"/>
      <c r="BP13" s="116"/>
      <c r="BQ13" s="116"/>
      <c r="BR13" s="116"/>
      <c r="BS13" s="116"/>
      <c r="BT13" s="116"/>
      <c r="BU13" s="116"/>
      <c r="BV13" s="116"/>
      <c r="BW13" s="116"/>
      <c r="BX13" s="116"/>
      <c r="BY13" s="116"/>
      <c r="BZ13" s="116"/>
      <c r="CA13" s="116"/>
      <c r="CB13" s="116"/>
      <c r="CC13" s="116"/>
      <c r="CD13" s="116"/>
      <c r="CE13" s="116"/>
      <c r="CF13" s="116"/>
      <c r="CG13" s="116"/>
      <c r="CH13" s="116"/>
      <c r="CI13" s="116"/>
      <c r="CJ13" s="116"/>
      <c r="CK13" s="116"/>
      <c r="CL13" s="116"/>
      <c r="CM13" s="116"/>
      <c r="CN13" s="116"/>
      <c r="CO13" s="116"/>
      <c r="CP13" s="116"/>
      <c r="CQ13" s="116"/>
      <c r="CR13" s="116"/>
      <c r="CS13" s="116"/>
      <c r="CT13" s="116"/>
      <c r="CU13" s="116"/>
      <c r="CV13" s="116"/>
      <c r="CW13" s="116"/>
      <c r="CX13" s="116"/>
      <c r="CY13" s="116"/>
      <c r="CZ13" s="116"/>
      <c r="DA13" s="116"/>
      <c r="DB13" s="116"/>
      <c r="DC13" s="116"/>
      <c r="DD13" s="116"/>
      <c r="DE13" s="116"/>
      <c r="DF13" s="116"/>
      <c r="DG13" s="116"/>
      <c r="DH13" s="116"/>
      <c r="DI13" s="116"/>
      <c r="DJ13" s="116"/>
      <c r="DK13" s="116"/>
      <c r="DL13" s="116"/>
      <c r="DM13" s="116"/>
      <c r="DN13" s="116"/>
      <c r="DO13" s="116"/>
      <c r="DP13" s="116"/>
      <c r="DQ13" s="116"/>
      <c r="DR13" s="116"/>
      <c r="DS13" s="116"/>
      <c r="DT13" s="116"/>
      <c r="DU13" s="116"/>
      <c r="DV13" s="116"/>
      <c r="DW13" s="116"/>
      <c r="DX13" s="116"/>
      <c r="DY13" s="116"/>
      <c r="DZ13" s="116"/>
      <c r="EA13" s="116"/>
      <c r="EB13" s="116"/>
      <c r="EC13" s="116"/>
      <c r="ED13" s="116"/>
      <c r="EE13" s="116"/>
      <c r="EF13" s="116"/>
      <c r="EG13" s="116"/>
      <c r="EH13" s="116"/>
      <c r="EI13" s="116"/>
      <c r="EJ13" s="116"/>
      <c r="EK13" s="116"/>
      <c r="EL13" s="116"/>
      <c r="EM13" s="116"/>
      <c r="EN13" s="116"/>
      <c r="EO13" s="116"/>
      <c r="EP13" s="116"/>
      <c r="EQ13" s="116"/>
      <c r="ER13" s="116"/>
      <c r="ES13" s="116"/>
      <c r="ET13" s="116"/>
      <c r="EU13" s="116"/>
      <c r="EV13" s="116"/>
      <c r="EW13" s="116"/>
      <c r="EX13" s="116"/>
      <c r="EY13" s="116"/>
      <c r="EZ13" s="116"/>
      <c r="FA13" s="116"/>
      <c r="FB13" s="116"/>
      <c r="FC13" s="116"/>
      <c r="FD13" s="116"/>
      <c r="FE13" s="116"/>
      <c r="FF13" s="116"/>
      <c r="FG13" s="116"/>
      <c r="FH13" s="116"/>
      <c r="FI13" s="116"/>
      <c r="FJ13" s="116"/>
      <c r="FK13" s="116"/>
      <c r="FL13" s="116"/>
      <c r="FM13" s="116"/>
      <c r="FN13" s="116"/>
      <c r="FO13" s="116"/>
      <c r="FP13" s="116"/>
      <c r="FQ13" s="116"/>
      <c r="FR13" s="116"/>
      <c r="FS13" s="116"/>
      <c r="FT13" s="116"/>
      <c r="FU13" s="116"/>
      <c r="FV13" s="116"/>
      <c r="FW13" s="116"/>
      <c r="FX13" s="116"/>
      <c r="FY13" s="116"/>
      <c r="FZ13" s="116"/>
      <c r="GA13" s="116"/>
      <c r="GB13" s="116"/>
      <c r="GC13" s="116"/>
      <c r="GD13" s="116"/>
      <c r="GE13" s="116"/>
      <c r="GF13" s="116"/>
      <c r="GG13" s="116"/>
      <c r="GH13" s="116"/>
      <c r="GI13" s="116"/>
      <c r="GJ13" s="116"/>
      <c r="GK13" s="116"/>
      <c r="GL13" s="116"/>
      <c r="GM13" s="116"/>
      <c r="GN13" s="116"/>
      <c r="GO13" s="116"/>
      <c r="GP13" s="116"/>
      <c r="GQ13" s="116"/>
      <c r="GR13" s="116"/>
      <c r="GS13" s="116"/>
      <c r="GT13" s="116"/>
      <c r="GU13" s="116"/>
      <c r="GV13" s="116"/>
      <c r="GW13" s="116"/>
      <c r="GX13" s="116"/>
      <c r="GY13" s="116"/>
      <c r="GZ13" s="116"/>
      <c r="HA13" s="116"/>
      <c r="HB13" s="116"/>
      <c r="HC13" s="116"/>
      <c r="HD13" s="116"/>
      <c r="HE13" s="116"/>
      <c r="HF13" s="116"/>
      <c r="HG13" s="116"/>
      <c r="HH13" s="116"/>
      <c r="HI13" s="116"/>
      <c r="HJ13" s="116"/>
      <c r="HK13" s="116"/>
      <c r="HL13" s="116"/>
      <c r="HM13" s="116"/>
      <c r="HN13" s="116"/>
      <c r="HO13" s="116"/>
      <c r="HP13" s="116"/>
      <c r="HQ13" s="116"/>
      <c r="HR13" s="116"/>
      <c r="HS13" s="116"/>
      <c r="HT13" s="116"/>
      <c r="HU13" s="116"/>
      <c r="HV13" s="116"/>
      <c r="HW13" s="116"/>
      <c r="HX13" s="116"/>
      <c r="HY13" s="116"/>
      <c r="HZ13" s="116"/>
      <c r="IA13" s="116"/>
      <c r="IB13" s="116"/>
      <c r="IC13" s="116"/>
      <c r="ID13" s="116"/>
      <c r="IE13" s="116"/>
      <c r="IF13" s="116"/>
    </row>
    <row r="14" spans="1:240" x14ac:dyDescent="0.3">
      <c r="A14" s="161" t="s">
        <v>67</v>
      </c>
      <c r="B14" s="103">
        <v>2214</v>
      </c>
      <c r="C14" s="104" t="str">
        <f>+'[2]PNT 1'!G18</f>
        <v>Alimentos</v>
      </c>
      <c r="D14" s="160">
        <v>1</v>
      </c>
      <c r="E14" s="101">
        <f>+'[2]PNT 1'!I18</f>
        <v>3206</v>
      </c>
      <c r="F14" s="101">
        <f>D14*E14</f>
        <v>3206</v>
      </c>
      <c r="G14" s="111">
        <f>F14/12</f>
        <v>267.16666666666669</v>
      </c>
      <c r="H14" s="111">
        <f>F14/12</f>
        <v>267.16666666666669</v>
      </c>
      <c r="I14" s="111">
        <f>F14/12</f>
        <v>267.16666666666669</v>
      </c>
      <c r="J14" s="111">
        <f>F14/12</f>
        <v>267.16666666666669</v>
      </c>
      <c r="K14" s="111">
        <f>F14/12</f>
        <v>267.16666666666669</v>
      </c>
      <c r="L14" s="111">
        <f>F14/12</f>
        <v>267.16666666666669</v>
      </c>
      <c r="M14" s="111">
        <f>F14/12</f>
        <v>267.16666666666669</v>
      </c>
      <c r="N14" s="111">
        <f>F14/12</f>
        <v>267.16666666666669</v>
      </c>
      <c r="O14" s="111">
        <f>F14/12</f>
        <v>267.16666666666669</v>
      </c>
      <c r="P14" s="111">
        <f>F14/12</f>
        <v>267.16666666666669</v>
      </c>
      <c r="Q14" s="111">
        <f>F14/12</f>
        <v>267.16666666666669</v>
      </c>
      <c r="R14" s="111">
        <f>F14/12</f>
        <v>267.16666666666669</v>
      </c>
      <c r="S14" s="159">
        <f>SUM(G14:R14)</f>
        <v>3205.9999999999995</v>
      </c>
    </row>
    <row r="15" spans="1:240" x14ac:dyDescent="0.3">
      <c r="A15" s="161" t="s">
        <v>67</v>
      </c>
      <c r="B15" s="103" t="s">
        <v>67</v>
      </c>
      <c r="C15" s="104" t="s">
        <v>67</v>
      </c>
      <c r="D15" s="160" t="s">
        <v>67</v>
      </c>
      <c r="E15" s="101" t="s">
        <v>67</v>
      </c>
      <c r="F15" s="101" t="s">
        <v>67</v>
      </c>
      <c r="G15" s="111" t="s">
        <v>67</v>
      </c>
      <c r="H15" s="111">
        <v>0</v>
      </c>
      <c r="I15" s="111">
        <f t="shared" ref="I15:R15" si="2">H15</f>
        <v>0</v>
      </c>
      <c r="J15" s="111">
        <f t="shared" si="2"/>
        <v>0</v>
      </c>
      <c r="K15" s="111">
        <f t="shared" si="2"/>
        <v>0</v>
      </c>
      <c r="L15" s="111">
        <f t="shared" si="2"/>
        <v>0</v>
      </c>
      <c r="M15" s="111">
        <f t="shared" si="2"/>
        <v>0</v>
      </c>
      <c r="N15" s="111">
        <f t="shared" si="2"/>
        <v>0</v>
      </c>
      <c r="O15" s="111">
        <f t="shared" si="2"/>
        <v>0</v>
      </c>
      <c r="P15" s="111">
        <f t="shared" si="2"/>
        <v>0</v>
      </c>
      <c r="Q15" s="111">
        <f t="shared" si="2"/>
        <v>0</v>
      </c>
      <c r="R15" s="111">
        <f t="shared" si="2"/>
        <v>0</v>
      </c>
      <c r="S15" s="159">
        <f>SUM(G15:R15)</f>
        <v>0</v>
      </c>
    </row>
    <row r="16" spans="1:240" x14ac:dyDescent="0.3">
      <c r="B16" s="103"/>
      <c r="C16" s="104"/>
      <c r="D16" s="160"/>
      <c r="E16" s="101"/>
      <c r="F16" s="10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59"/>
    </row>
    <row r="17" spans="1:240" s="90" customFormat="1" ht="14.25" thickBot="1" x14ac:dyDescent="0.35">
      <c r="A17" s="161"/>
      <c r="B17" s="188"/>
      <c r="C17" s="157" t="s">
        <v>40</v>
      </c>
      <c r="D17" s="187"/>
      <c r="E17" s="186"/>
      <c r="F17" s="93">
        <f t="shared" ref="F17:R17" si="3">F9+F13</f>
        <v>8806</v>
      </c>
      <c r="G17" s="93">
        <f t="shared" si="3"/>
        <v>733.83333333333337</v>
      </c>
      <c r="H17" s="93">
        <f t="shared" si="3"/>
        <v>733.83333333333337</v>
      </c>
      <c r="I17" s="93">
        <f t="shared" si="3"/>
        <v>733.83333333333337</v>
      </c>
      <c r="J17" s="93">
        <f t="shared" si="3"/>
        <v>733.83333333333337</v>
      </c>
      <c r="K17" s="93">
        <f t="shared" si="3"/>
        <v>733.83333333333337</v>
      </c>
      <c r="L17" s="93">
        <f t="shared" si="3"/>
        <v>733.83333333333337</v>
      </c>
      <c r="M17" s="93">
        <f t="shared" si="3"/>
        <v>733.83333333333337</v>
      </c>
      <c r="N17" s="93">
        <f t="shared" si="3"/>
        <v>733.83333333333337</v>
      </c>
      <c r="O17" s="93">
        <f t="shared" si="3"/>
        <v>733.83333333333337</v>
      </c>
      <c r="P17" s="93">
        <f t="shared" si="3"/>
        <v>733.83333333333337</v>
      </c>
      <c r="Q17" s="93">
        <f t="shared" si="3"/>
        <v>733.83333333333337</v>
      </c>
      <c r="R17" s="93">
        <f t="shared" si="3"/>
        <v>733.83333333333337</v>
      </c>
      <c r="S17" s="93">
        <f>SUM(G17:R17)</f>
        <v>8805.9999999999982</v>
      </c>
      <c r="T17" s="185">
        <f>+F17-S17</f>
        <v>0</v>
      </c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1"/>
      <c r="BS17" s="91"/>
      <c r="BT17" s="91"/>
      <c r="BU17" s="91"/>
      <c r="BV17" s="91"/>
      <c r="BW17" s="91"/>
      <c r="BX17" s="91"/>
      <c r="BY17" s="91"/>
      <c r="BZ17" s="91"/>
      <c r="CA17" s="91"/>
      <c r="CB17" s="91"/>
      <c r="CC17" s="91"/>
      <c r="CD17" s="91"/>
      <c r="CE17" s="91"/>
      <c r="CF17" s="91"/>
      <c r="CG17" s="91"/>
      <c r="CH17" s="91"/>
      <c r="CI17" s="91"/>
      <c r="CJ17" s="91"/>
      <c r="CK17" s="91"/>
      <c r="CL17" s="91"/>
      <c r="CM17" s="91"/>
      <c r="CN17" s="91"/>
      <c r="CO17" s="91"/>
      <c r="CP17" s="91"/>
      <c r="CQ17" s="91"/>
      <c r="CR17" s="91"/>
      <c r="CS17" s="91"/>
      <c r="CT17" s="91"/>
      <c r="CU17" s="91"/>
      <c r="CV17" s="91"/>
      <c r="CW17" s="91"/>
      <c r="CX17" s="91"/>
      <c r="CY17" s="91"/>
      <c r="CZ17" s="91"/>
      <c r="DA17" s="91"/>
      <c r="DB17" s="91"/>
      <c r="DC17" s="91"/>
      <c r="DD17" s="91"/>
      <c r="DE17" s="91"/>
      <c r="DF17" s="91"/>
      <c r="DG17" s="91"/>
      <c r="DH17" s="91"/>
      <c r="DI17" s="91"/>
      <c r="DJ17" s="91"/>
      <c r="DK17" s="91"/>
      <c r="DL17" s="91"/>
      <c r="DM17" s="91"/>
      <c r="DN17" s="91"/>
      <c r="DO17" s="91"/>
      <c r="DP17" s="91"/>
      <c r="DQ17" s="91"/>
      <c r="DR17" s="91"/>
      <c r="DS17" s="91"/>
      <c r="DT17" s="91"/>
      <c r="DU17" s="91"/>
      <c r="DV17" s="91"/>
      <c r="DW17" s="91"/>
      <c r="DX17" s="91"/>
      <c r="DY17" s="91"/>
      <c r="DZ17" s="91"/>
      <c r="EA17" s="91"/>
      <c r="EB17" s="91"/>
      <c r="EC17" s="91"/>
      <c r="ED17" s="91"/>
      <c r="EE17" s="91"/>
      <c r="EF17" s="91"/>
      <c r="EG17" s="91"/>
      <c r="EH17" s="91"/>
      <c r="EI17" s="91"/>
      <c r="EJ17" s="91"/>
      <c r="EK17" s="91"/>
      <c r="EL17" s="91"/>
      <c r="EM17" s="91"/>
      <c r="EN17" s="91"/>
      <c r="EO17" s="91"/>
      <c r="EP17" s="91"/>
      <c r="EQ17" s="91"/>
      <c r="ER17" s="91"/>
      <c r="ES17" s="91"/>
      <c r="ET17" s="91"/>
      <c r="EU17" s="91"/>
      <c r="EV17" s="91"/>
      <c r="EW17" s="91"/>
      <c r="EX17" s="91"/>
      <c r="EY17" s="91"/>
      <c r="EZ17" s="91"/>
      <c r="FA17" s="91"/>
      <c r="FB17" s="91"/>
      <c r="FC17" s="91"/>
      <c r="FD17" s="91"/>
      <c r="FE17" s="91"/>
      <c r="FF17" s="91"/>
      <c r="FG17" s="91"/>
      <c r="FH17" s="91"/>
      <c r="FI17" s="91"/>
      <c r="FJ17" s="91"/>
      <c r="FK17" s="91"/>
      <c r="FL17" s="91"/>
      <c r="FM17" s="91"/>
      <c r="FN17" s="91"/>
      <c r="FO17" s="91"/>
      <c r="FP17" s="91"/>
      <c r="FQ17" s="91"/>
      <c r="FR17" s="91"/>
      <c r="FS17" s="91"/>
      <c r="FT17" s="91"/>
      <c r="FU17" s="91"/>
      <c r="FV17" s="91"/>
      <c r="FW17" s="91"/>
      <c r="FX17" s="91"/>
      <c r="FY17" s="91"/>
      <c r="FZ17" s="91"/>
      <c r="GA17" s="91"/>
      <c r="GB17" s="91"/>
      <c r="GC17" s="91"/>
      <c r="GD17" s="91"/>
      <c r="GE17" s="91"/>
      <c r="GF17" s="91"/>
      <c r="GG17" s="91"/>
      <c r="GH17" s="91"/>
      <c r="GI17" s="91"/>
      <c r="GJ17" s="91"/>
      <c r="GK17" s="91"/>
      <c r="GL17" s="91"/>
      <c r="GM17" s="91"/>
      <c r="GN17" s="91"/>
      <c r="GO17" s="91"/>
      <c r="GP17" s="91"/>
      <c r="GQ17" s="91"/>
      <c r="GR17" s="91"/>
      <c r="GS17" s="91"/>
      <c r="GT17" s="91"/>
      <c r="GU17" s="91"/>
      <c r="GV17" s="91"/>
      <c r="GW17" s="91"/>
      <c r="GX17" s="91"/>
      <c r="GY17" s="91"/>
      <c r="GZ17" s="91"/>
      <c r="HA17" s="91"/>
      <c r="HB17" s="91"/>
      <c r="HC17" s="91"/>
      <c r="HD17" s="91"/>
      <c r="HE17" s="91"/>
      <c r="HF17" s="91"/>
      <c r="HG17" s="91"/>
      <c r="HH17" s="91"/>
      <c r="HI17" s="91"/>
      <c r="HJ17" s="91"/>
      <c r="HK17" s="91"/>
      <c r="HL17" s="91"/>
      <c r="HM17" s="91"/>
      <c r="HN17" s="91"/>
      <c r="HO17" s="91"/>
      <c r="HP17" s="91"/>
      <c r="HQ17" s="91"/>
      <c r="HR17" s="91"/>
      <c r="HS17" s="91"/>
      <c r="HT17" s="91"/>
      <c r="HU17" s="91"/>
      <c r="HV17" s="91"/>
      <c r="HW17" s="91"/>
      <c r="HX17" s="91"/>
      <c r="HY17" s="91"/>
      <c r="HZ17" s="91"/>
      <c r="IA17" s="91"/>
      <c r="IB17" s="91"/>
      <c r="IC17" s="91"/>
      <c r="ID17" s="91"/>
      <c r="IE17" s="91"/>
      <c r="IF17" s="91"/>
    </row>
    <row r="18" spans="1:240" s="176" customFormat="1" ht="14.25" thickTop="1" x14ac:dyDescent="0.3">
      <c r="A18" s="183"/>
      <c r="B18" s="182"/>
      <c r="C18" s="182"/>
      <c r="D18" s="181"/>
      <c r="E18" s="180"/>
      <c r="F18" s="180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>
        <f>S17-F17</f>
        <v>0</v>
      </c>
      <c r="T18" s="178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  <c r="BI18" s="177"/>
      <c r="BJ18" s="177"/>
      <c r="BK18" s="177"/>
      <c r="BL18" s="177"/>
      <c r="BM18" s="177"/>
      <c r="BN18" s="177"/>
      <c r="BO18" s="177"/>
      <c r="BP18" s="177"/>
      <c r="BQ18" s="177"/>
      <c r="BR18" s="177"/>
      <c r="BS18" s="177"/>
      <c r="BT18" s="177"/>
      <c r="BU18" s="177"/>
      <c r="BV18" s="177"/>
      <c r="BW18" s="177"/>
      <c r="BX18" s="177"/>
      <c r="BY18" s="177"/>
      <c r="BZ18" s="177"/>
      <c r="CA18" s="177"/>
      <c r="CB18" s="177"/>
      <c r="CC18" s="177"/>
      <c r="CD18" s="177"/>
      <c r="CE18" s="177"/>
      <c r="CF18" s="177"/>
      <c r="CG18" s="177"/>
      <c r="CH18" s="177"/>
      <c r="CI18" s="177"/>
      <c r="CJ18" s="177"/>
      <c r="CK18" s="177"/>
      <c r="CL18" s="177"/>
      <c r="CM18" s="177"/>
      <c r="CN18" s="177"/>
      <c r="CO18" s="177"/>
      <c r="CP18" s="177"/>
      <c r="CQ18" s="177"/>
      <c r="CR18" s="177"/>
      <c r="CS18" s="177"/>
      <c r="CT18" s="177"/>
      <c r="CU18" s="177"/>
      <c r="CV18" s="177"/>
      <c r="CW18" s="177"/>
      <c r="CX18" s="177"/>
      <c r="CY18" s="177"/>
      <c r="CZ18" s="177"/>
      <c r="DA18" s="177"/>
      <c r="DB18" s="177"/>
      <c r="DC18" s="177"/>
      <c r="DD18" s="177"/>
      <c r="DE18" s="177"/>
      <c r="DF18" s="177"/>
      <c r="DG18" s="177"/>
      <c r="DH18" s="177"/>
      <c r="DI18" s="177"/>
      <c r="DJ18" s="177"/>
      <c r="DK18" s="177"/>
      <c r="DL18" s="177"/>
      <c r="DM18" s="177"/>
      <c r="DN18" s="177"/>
      <c r="DO18" s="177"/>
      <c r="DP18" s="177"/>
      <c r="DQ18" s="177"/>
      <c r="DR18" s="177"/>
      <c r="DS18" s="177"/>
      <c r="DT18" s="177"/>
      <c r="DU18" s="177"/>
      <c r="DV18" s="177"/>
      <c r="DW18" s="177"/>
      <c r="DX18" s="177"/>
      <c r="DY18" s="177"/>
      <c r="DZ18" s="177"/>
      <c r="EA18" s="177"/>
      <c r="EB18" s="177"/>
      <c r="EC18" s="177"/>
      <c r="ED18" s="177"/>
      <c r="EE18" s="177"/>
      <c r="EF18" s="177"/>
      <c r="EG18" s="177"/>
      <c r="EH18" s="177"/>
      <c r="EI18" s="177"/>
      <c r="EJ18" s="177"/>
      <c r="EK18" s="177"/>
      <c r="EL18" s="177"/>
      <c r="EM18" s="177"/>
      <c r="EN18" s="177"/>
      <c r="EO18" s="177"/>
      <c r="EP18" s="177"/>
      <c r="EQ18" s="177"/>
      <c r="ER18" s="177"/>
      <c r="ES18" s="177"/>
      <c r="ET18" s="177"/>
      <c r="EU18" s="177"/>
      <c r="EV18" s="177"/>
      <c r="EW18" s="177"/>
      <c r="EX18" s="177"/>
      <c r="EY18" s="177"/>
      <c r="EZ18" s="177"/>
      <c r="FA18" s="177"/>
      <c r="FB18" s="177"/>
      <c r="FC18" s="177"/>
      <c r="FD18" s="177"/>
      <c r="FE18" s="177"/>
      <c r="FF18" s="177"/>
      <c r="FG18" s="177"/>
      <c r="FH18" s="177"/>
      <c r="FI18" s="177"/>
      <c r="FJ18" s="177"/>
      <c r="FK18" s="177"/>
      <c r="FL18" s="177"/>
      <c r="FM18" s="177"/>
      <c r="FN18" s="177"/>
      <c r="FO18" s="177"/>
      <c r="FP18" s="177"/>
      <c r="FQ18" s="177"/>
      <c r="FR18" s="177"/>
      <c r="FS18" s="177"/>
      <c r="FT18" s="177"/>
      <c r="FU18" s="177"/>
      <c r="FV18" s="177"/>
      <c r="FW18" s="177"/>
      <c r="FX18" s="177"/>
      <c r="FY18" s="177"/>
      <c r="FZ18" s="177"/>
      <c r="GA18" s="177"/>
      <c r="GB18" s="177"/>
      <c r="GC18" s="177"/>
      <c r="GD18" s="177"/>
      <c r="GE18" s="177"/>
      <c r="GF18" s="177"/>
      <c r="GG18" s="177"/>
      <c r="GH18" s="177"/>
      <c r="GI18" s="177"/>
      <c r="GJ18" s="177"/>
      <c r="GK18" s="177"/>
      <c r="GL18" s="177"/>
      <c r="GM18" s="177"/>
      <c r="GN18" s="177"/>
      <c r="GO18" s="177"/>
      <c r="GP18" s="177"/>
      <c r="GQ18" s="177"/>
      <c r="GR18" s="177"/>
      <c r="GS18" s="177"/>
      <c r="GT18" s="177"/>
      <c r="GU18" s="177"/>
      <c r="GV18" s="177"/>
      <c r="GW18" s="177"/>
      <c r="GX18" s="177"/>
      <c r="GY18" s="177"/>
      <c r="GZ18" s="177"/>
      <c r="HA18" s="177"/>
      <c r="HB18" s="177"/>
      <c r="HC18" s="177"/>
      <c r="HD18" s="177"/>
      <c r="HE18" s="177"/>
      <c r="HF18" s="177"/>
      <c r="HG18" s="177"/>
      <c r="HH18" s="177"/>
      <c r="HI18" s="177"/>
      <c r="HJ18" s="177"/>
      <c r="HK18" s="177"/>
      <c r="HL18" s="177"/>
      <c r="HM18" s="177"/>
      <c r="HN18" s="177"/>
      <c r="HO18" s="177"/>
      <c r="HP18" s="177"/>
      <c r="HQ18" s="177"/>
      <c r="HR18" s="177"/>
      <c r="HS18" s="177"/>
      <c r="HT18" s="177"/>
      <c r="HU18" s="177"/>
      <c r="HV18" s="177"/>
      <c r="HW18" s="177"/>
      <c r="HX18" s="177"/>
      <c r="HY18" s="177"/>
      <c r="HZ18" s="177"/>
      <c r="IA18" s="177"/>
      <c r="IB18" s="177"/>
      <c r="IC18" s="177"/>
      <c r="ID18" s="177"/>
      <c r="IE18" s="177"/>
      <c r="IF18" s="177"/>
    </row>
    <row r="19" spans="1:240" s="176" customFormat="1" x14ac:dyDescent="0.3">
      <c r="A19" s="183"/>
      <c r="B19" s="182"/>
      <c r="C19" s="182" t="s">
        <v>67</v>
      </c>
      <c r="D19" s="181"/>
      <c r="E19" s="180"/>
      <c r="F19" s="180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78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  <c r="BI19" s="177"/>
      <c r="BJ19" s="177"/>
      <c r="BK19" s="177"/>
      <c r="BL19" s="177"/>
      <c r="BM19" s="177"/>
      <c r="BN19" s="177"/>
      <c r="BO19" s="177"/>
      <c r="BP19" s="177"/>
      <c r="BQ19" s="177"/>
      <c r="BR19" s="177"/>
      <c r="BS19" s="177"/>
      <c r="BT19" s="177"/>
      <c r="BU19" s="177"/>
      <c r="BV19" s="177"/>
      <c r="BW19" s="177"/>
      <c r="BX19" s="177"/>
      <c r="BY19" s="177"/>
      <c r="BZ19" s="177"/>
      <c r="CA19" s="177"/>
      <c r="CB19" s="177"/>
      <c r="CC19" s="177"/>
      <c r="CD19" s="177"/>
      <c r="CE19" s="177"/>
      <c r="CF19" s="177"/>
      <c r="CG19" s="177"/>
      <c r="CH19" s="177"/>
      <c r="CI19" s="177"/>
      <c r="CJ19" s="177"/>
      <c r="CK19" s="177"/>
      <c r="CL19" s="177"/>
      <c r="CM19" s="177"/>
      <c r="CN19" s="177"/>
      <c r="CO19" s="177"/>
      <c r="CP19" s="177"/>
      <c r="CQ19" s="177"/>
      <c r="CR19" s="177"/>
      <c r="CS19" s="177"/>
      <c r="CT19" s="177"/>
      <c r="CU19" s="177"/>
      <c r="CV19" s="177"/>
      <c r="CW19" s="177"/>
      <c r="CX19" s="177"/>
      <c r="CY19" s="177"/>
      <c r="CZ19" s="177"/>
      <c r="DA19" s="177"/>
      <c r="DB19" s="177"/>
      <c r="DC19" s="177"/>
      <c r="DD19" s="177"/>
      <c r="DE19" s="177"/>
      <c r="DF19" s="177"/>
      <c r="DG19" s="177"/>
      <c r="DH19" s="177"/>
      <c r="DI19" s="177"/>
      <c r="DJ19" s="177"/>
      <c r="DK19" s="177"/>
      <c r="DL19" s="177"/>
      <c r="DM19" s="177"/>
      <c r="DN19" s="177"/>
      <c r="DO19" s="177"/>
      <c r="DP19" s="177"/>
      <c r="DQ19" s="177"/>
      <c r="DR19" s="177"/>
      <c r="DS19" s="177"/>
      <c r="DT19" s="177"/>
      <c r="DU19" s="177"/>
      <c r="DV19" s="177"/>
      <c r="DW19" s="177"/>
      <c r="DX19" s="177"/>
      <c r="DY19" s="177"/>
      <c r="DZ19" s="177"/>
      <c r="EA19" s="177"/>
      <c r="EB19" s="177"/>
      <c r="EC19" s="177"/>
      <c r="ED19" s="177"/>
      <c r="EE19" s="177"/>
      <c r="EF19" s="177"/>
      <c r="EG19" s="177"/>
      <c r="EH19" s="177"/>
      <c r="EI19" s="177"/>
      <c r="EJ19" s="177"/>
      <c r="EK19" s="177"/>
      <c r="EL19" s="177"/>
      <c r="EM19" s="177"/>
      <c r="EN19" s="177"/>
      <c r="EO19" s="177"/>
      <c r="EP19" s="177"/>
      <c r="EQ19" s="177"/>
      <c r="ER19" s="177"/>
      <c r="ES19" s="177"/>
      <c r="ET19" s="177"/>
      <c r="EU19" s="177"/>
      <c r="EV19" s="177"/>
      <c r="EW19" s="177"/>
      <c r="EX19" s="177"/>
      <c r="EY19" s="177"/>
      <c r="EZ19" s="177"/>
      <c r="FA19" s="177"/>
      <c r="FB19" s="177"/>
      <c r="FC19" s="177"/>
      <c r="FD19" s="177"/>
      <c r="FE19" s="177"/>
      <c r="FF19" s="177"/>
      <c r="FG19" s="177"/>
      <c r="FH19" s="177"/>
      <c r="FI19" s="177"/>
      <c r="FJ19" s="177"/>
      <c r="FK19" s="177"/>
      <c r="FL19" s="177"/>
      <c r="FM19" s="177"/>
      <c r="FN19" s="177"/>
      <c r="FO19" s="177"/>
      <c r="FP19" s="177"/>
      <c r="FQ19" s="177"/>
      <c r="FR19" s="177"/>
      <c r="FS19" s="177"/>
      <c r="FT19" s="177"/>
      <c r="FU19" s="177"/>
      <c r="FV19" s="177"/>
      <c r="FW19" s="177"/>
      <c r="FX19" s="177"/>
      <c r="FY19" s="177"/>
      <c r="FZ19" s="177"/>
      <c r="GA19" s="177"/>
      <c r="GB19" s="177"/>
      <c r="GC19" s="177"/>
      <c r="GD19" s="177"/>
      <c r="GE19" s="177"/>
      <c r="GF19" s="177"/>
      <c r="GG19" s="177"/>
      <c r="GH19" s="177"/>
      <c r="GI19" s="177"/>
      <c r="GJ19" s="177"/>
      <c r="GK19" s="177"/>
      <c r="GL19" s="177"/>
      <c r="GM19" s="177"/>
      <c r="GN19" s="177"/>
      <c r="GO19" s="177"/>
      <c r="GP19" s="177"/>
      <c r="GQ19" s="177"/>
      <c r="GR19" s="177"/>
      <c r="GS19" s="177"/>
      <c r="GT19" s="177"/>
      <c r="GU19" s="177"/>
      <c r="GV19" s="177"/>
      <c r="GW19" s="177"/>
      <c r="GX19" s="177"/>
      <c r="GY19" s="177"/>
      <c r="GZ19" s="177"/>
      <c r="HA19" s="177"/>
      <c r="HB19" s="177"/>
      <c r="HC19" s="177"/>
      <c r="HD19" s="177"/>
      <c r="HE19" s="177"/>
      <c r="HF19" s="177"/>
      <c r="HG19" s="177"/>
      <c r="HH19" s="177"/>
      <c r="HI19" s="177"/>
      <c r="HJ19" s="177"/>
      <c r="HK19" s="177"/>
      <c r="HL19" s="177"/>
      <c r="HM19" s="177"/>
      <c r="HN19" s="177"/>
      <c r="HO19" s="177"/>
      <c r="HP19" s="177"/>
      <c r="HQ19" s="177"/>
      <c r="HR19" s="177"/>
      <c r="HS19" s="177"/>
      <c r="HT19" s="177"/>
      <c r="HU19" s="177"/>
      <c r="HV19" s="177"/>
      <c r="HW19" s="177"/>
      <c r="HX19" s="177"/>
      <c r="HY19" s="177"/>
      <c r="HZ19" s="177"/>
      <c r="IA19" s="177"/>
      <c r="IB19" s="177"/>
      <c r="IC19" s="177"/>
      <c r="ID19" s="177"/>
      <c r="IE19" s="177"/>
      <c r="IF19" s="177"/>
    </row>
    <row r="20" spans="1:240" s="176" customFormat="1" x14ac:dyDescent="0.3">
      <c r="A20" s="183"/>
      <c r="B20" s="182"/>
      <c r="C20" s="182"/>
      <c r="D20" s="181"/>
      <c r="E20" s="180"/>
      <c r="F20" s="180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9"/>
      <c r="R20" s="179"/>
      <c r="S20" s="179"/>
      <c r="T20" s="178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177"/>
      <c r="BA20" s="177"/>
      <c r="BB20" s="177"/>
      <c r="BC20" s="177"/>
      <c r="BD20" s="177"/>
      <c r="BE20" s="177"/>
      <c r="BF20" s="177"/>
      <c r="BG20" s="177"/>
      <c r="BH20" s="177"/>
      <c r="BI20" s="177"/>
      <c r="BJ20" s="177"/>
      <c r="BK20" s="177"/>
      <c r="BL20" s="177"/>
      <c r="BM20" s="177"/>
      <c r="BN20" s="177"/>
      <c r="BO20" s="177"/>
      <c r="BP20" s="177"/>
      <c r="BQ20" s="177"/>
      <c r="BR20" s="177"/>
      <c r="BS20" s="177"/>
      <c r="BT20" s="177"/>
      <c r="BU20" s="177"/>
      <c r="BV20" s="177"/>
      <c r="BW20" s="177"/>
      <c r="BX20" s="177"/>
      <c r="BY20" s="177"/>
      <c r="BZ20" s="177"/>
      <c r="CA20" s="177"/>
      <c r="CB20" s="177"/>
      <c r="CC20" s="177"/>
      <c r="CD20" s="177"/>
      <c r="CE20" s="177"/>
      <c r="CF20" s="177"/>
      <c r="CG20" s="177"/>
      <c r="CH20" s="177"/>
      <c r="CI20" s="177"/>
      <c r="CJ20" s="177"/>
      <c r="CK20" s="177"/>
      <c r="CL20" s="177"/>
      <c r="CM20" s="177"/>
      <c r="CN20" s="177"/>
      <c r="CO20" s="177"/>
      <c r="CP20" s="177"/>
      <c r="CQ20" s="177"/>
      <c r="CR20" s="177"/>
      <c r="CS20" s="177"/>
      <c r="CT20" s="177"/>
      <c r="CU20" s="177"/>
      <c r="CV20" s="177"/>
      <c r="CW20" s="177"/>
      <c r="CX20" s="177"/>
      <c r="CY20" s="177"/>
      <c r="CZ20" s="177"/>
      <c r="DA20" s="177"/>
      <c r="DB20" s="177"/>
      <c r="DC20" s="177"/>
      <c r="DD20" s="177"/>
      <c r="DE20" s="177"/>
      <c r="DF20" s="177"/>
      <c r="DG20" s="177"/>
      <c r="DH20" s="177"/>
      <c r="DI20" s="177"/>
      <c r="DJ20" s="177"/>
      <c r="DK20" s="177"/>
      <c r="DL20" s="177"/>
      <c r="DM20" s="177"/>
      <c r="DN20" s="177"/>
      <c r="DO20" s="177"/>
      <c r="DP20" s="177"/>
      <c r="DQ20" s="177"/>
      <c r="DR20" s="177"/>
      <c r="DS20" s="177"/>
      <c r="DT20" s="177"/>
      <c r="DU20" s="177"/>
      <c r="DV20" s="177"/>
      <c r="DW20" s="177"/>
      <c r="DX20" s="177"/>
      <c r="DY20" s="177"/>
      <c r="DZ20" s="177"/>
      <c r="EA20" s="177"/>
      <c r="EB20" s="177"/>
      <c r="EC20" s="177"/>
      <c r="ED20" s="177"/>
      <c r="EE20" s="177"/>
      <c r="EF20" s="177"/>
      <c r="EG20" s="177"/>
      <c r="EH20" s="177"/>
      <c r="EI20" s="177"/>
      <c r="EJ20" s="177"/>
      <c r="EK20" s="177"/>
      <c r="EL20" s="177"/>
      <c r="EM20" s="177"/>
      <c r="EN20" s="177"/>
      <c r="EO20" s="177"/>
      <c r="EP20" s="177"/>
      <c r="EQ20" s="177"/>
      <c r="ER20" s="177"/>
      <c r="ES20" s="177"/>
      <c r="ET20" s="177"/>
      <c r="EU20" s="177"/>
      <c r="EV20" s="177"/>
      <c r="EW20" s="177"/>
      <c r="EX20" s="177"/>
      <c r="EY20" s="177"/>
      <c r="EZ20" s="177"/>
      <c r="FA20" s="177"/>
      <c r="FB20" s="177"/>
      <c r="FC20" s="177"/>
      <c r="FD20" s="177"/>
      <c r="FE20" s="177"/>
      <c r="FF20" s="177"/>
      <c r="FG20" s="177"/>
      <c r="FH20" s="177"/>
      <c r="FI20" s="177"/>
      <c r="FJ20" s="177"/>
      <c r="FK20" s="177"/>
      <c r="FL20" s="177"/>
      <c r="FM20" s="177"/>
      <c r="FN20" s="177"/>
      <c r="FO20" s="177"/>
      <c r="FP20" s="177"/>
      <c r="FQ20" s="177"/>
      <c r="FR20" s="177"/>
      <c r="FS20" s="177"/>
      <c r="FT20" s="177"/>
      <c r="FU20" s="177"/>
      <c r="FV20" s="177"/>
      <c r="FW20" s="177"/>
      <c r="FX20" s="177"/>
      <c r="FY20" s="177"/>
      <c r="FZ20" s="177"/>
      <c r="GA20" s="177"/>
      <c r="GB20" s="177"/>
      <c r="GC20" s="177"/>
      <c r="GD20" s="177"/>
      <c r="GE20" s="177"/>
      <c r="GF20" s="177"/>
      <c r="GG20" s="177"/>
      <c r="GH20" s="177"/>
      <c r="GI20" s="177"/>
      <c r="GJ20" s="177"/>
      <c r="GK20" s="177"/>
      <c r="GL20" s="177"/>
      <c r="GM20" s="177"/>
      <c r="GN20" s="177"/>
      <c r="GO20" s="177"/>
      <c r="GP20" s="177"/>
      <c r="GQ20" s="177"/>
      <c r="GR20" s="177"/>
      <c r="GS20" s="177"/>
      <c r="GT20" s="177"/>
      <c r="GU20" s="177"/>
      <c r="GV20" s="177"/>
      <c r="GW20" s="177"/>
      <c r="GX20" s="177"/>
      <c r="GY20" s="177"/>
      <c r="GZ20" s="177"/>
      <c r="HA20" s="177"/>
      <c r="HB20" s="177"/>
      <c r="HC20" s="177"/>
      <c r="HD20" s="177"/>
      <c r="HE20" s="177"/>
      <c r="HF20" s="177"/>
      <c r="HG20" s="177"/>
      <c r="HH20" s="177"/>
      <c r="HI20" s="177"/>
      <c r="HJ20" s="177"/>
      <c r="HK20" s="177"/>
      <c r="HL20" s="177"/>
      <c r="HM20" s="177"/>
      <c r="HN20" s="177"/>
      <c r="HO20" s="177"/>
      <c r="HP20" s="177"/>
      <c r="HQ20" s="177"/>
      <c r="HR20" s="177"/>
      <c r="HS20" s="177"/>
      <c r="HT20" s="177"/>
      <c r="HU20" s="177"/>
      <c r="HV20" s="177"/>
      <c r="HW20" s="177"/>
      <c r="HX20" s="177"/>
      <c r="HY20" s="177"/>
      <c r="HZ20" s="177"/>
      <c r="IA20" s="177"/>
      <c r="IB20" s="177"/>
      <c r="IC20" s="177"/>
      <c r="ID20" s="177"/>
      <c r="IE20" s="177"/>
      <c r="IF20" s="177"/>
    </row>
    <row r="21" spans="1:240" s="176" customFormat="1" x14ac:dyDescent="0.3">
      <c r="A21" s="183"/>
      <c r="B21" s="182"/>
      <c r="C21" s="182"/>
      <c r="D21" s="181"/>
      <c r="E21" s="180"/>
      <c r="F21" s="180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8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7"/>
      <c r="BA21" s="177"/>
      <c r="BB21" s="177"/>
      <c r="BC21" s="177"/>
      <c r="BD21" s="177"/>
      <c r="BE21" s="177"/>
      <c r="BF21" s="177"/>
      <c r="BG21" s="177"/>
      <c r="BH21" s="177"/>
      <c r="BI21" s="177"/>
      <c r="BJ21" s="177"/>
      <c r="BK21" s="177"/>
      <c r="BL21" s="177"/>
      <c r="BM21" s="177"/>
      <c r="BN21" s="177"/>
      <c r="BO21" s="177"/>
      <c r="BP21" s="177"/>
      <c r="BQ21" s="177"/>
      <c r="BR21" s="177"/>
      <c r="BS21" s="177"/>
      <c r="BT21" s="177"/>
      <c r="BU21" s="177"/>
      <c r="BV21" s="177"/>
      <c r="BW21" s="177"/>
      <c r="BX21" s="177"/>
      <c r="BY21" s="177"/>
      <c r="BZ21" s="177"/>
      <c r="CA21" s="177"/>
      <c r="CB21" s="177"/>
      <c r="CC21" s="177"/>
      <c r="CD21" s="177"/>
      <c r="CE21" s="177"/>
      <c r="CF21" s="177"/>
      <c r="CG21" s="177"/>
      <c r="CH21" s="177"/>
      <c r="CI21" s="177"/>
      <c r="CJ21" s="177"/>
      <c r="CK21" s="177"/>
      <c r="CL21" s="177"/>
      <c r="CM21" s="177"/>
      <c r="CN21" s="177"/>
      <c r="CO21" s="177"/>
      <c r="CP21" s="177"/>
      <c r="CQ21" s="177"/>
      <c r="CR21" s="177"/>
      <c r="CS21" s="177"/>
      <c r="CT21" s="177"/>
      <c r="CU21" s="177"/>
      <c r="CV21" s="177"/>
      <c r="CW21" s="177"/>
      <c r="CX21" s="177"/>
      <c r="CY21" s="177"/>
      <c r="CZ21" s="177"/>
      <c r="DA21" s="177"/>
      <c r="DB21" s="177"/>
      <c r="DC21" s="177"/>
      <c r="DD21" s="177"/>
      <c r="DE21" s="177"/>
      <c r="DF21" s="177"/>
      <c r="DG21" s="177"/>
      <c r="DH21" s="177"/>
      <c r="DI21" s="177"/>
      <c r="DJ21" s="177"/>
      <c r="DK21" s="177"/>
      <c r="DL21" s="177"/>
      <c r="DM21" s="177"/>
      <c r="DN21" s="177"/>
      <c r="DO21" s="177"/>
      <c r="DP21" s="177"/>
      <c r="DQ21" s="177"/>
      <c r="DR21" s="177"/>
      <c r="DS21" s="177"/>
      <c r="DT21" s="177"/>
      <c r="DU21" s="177"/>
      <c r="DV21" s="177"/>
      <c r="DW21" s="177"/>
      <c r="DX21" s="177"/>
      <c r="DY21" s="177"/>
      <c r="DZ21" s="177"/>
      <c r="EA21" s="177"/>
      <c r="EB21" s="177"/>
      <c r="EC21" s="177"/>
      <c r="ED21" s="177"/>
      <c r="EE21" s="177"/>
      <c r="EF21" s="177"/>
      <c r="EG21" s="177"/>
      <c r="EH21" s="177"/>
      <c r="EI21" s="177"/>
      <c r="EJ21" s="177"/>
      <c r="EK21" s="177"/>
      <c r="EL21" s="177"/>
      <c r="EM21" s="177"/>
      <c r="EN21" s="177"/>
      <c r="EO21" s="177"/>
      <c r="EP21" s="177"/>
      <c r="EQ21" s="177"/>
      <c r="ER21" s="177"/>
      <c r="ES21" s="177"/>
      <c r="ET21" s="177"/>
      <c r="EU21" s="177"/>
      <c r="EV21" s="177"/>
      <c r="EW21" s="177"/>
      <c r="EX21" s="177"/>
      <c r="EY21" s="177"/>
      <c r="EZ21" s="177"/>
      <c r="FA21" s="177"/>
      <c r="FB21" s="177"/>
      <c r="FC21" s="177"/>
      <c r="FD21" s="177"/>
      <c r="FE21" s="177"/>
      <c r="FF21" s="177"/>
      <c r="FG21" s="177"/>
      <c r="FH21" s="177"/>
      <c r="FI21" s="177"/>
      <c r="FJ21" s="177"/>
      <c r="FK21" s="177"/>
      <c r="FL21" s="177"/>
      <c r="FM21" s="177"/>
      <c r="FN21" s="177"/>
      <c r="FO21" s="177"/>
      <c r="FP21" s="177"/>
      <c r="FQ21" s="177"/>
      <c r="FR21" s="177"/>
      <c r="FS21" s="177"/>
      <c r="FT21" s="177"/>
      <c r="FU21" s="177"/>
      <c r="FV21" s="177"/>
      <c r="FW21" s="177"/>
      <c r="FX21" s="177"/>
      <c r="FY21" s="177"/>
      <c r="FZ21" s="177"/>
      <c r="GA21" s="177"/>
      <c r="GB21" s="177"/>
      <c r="GC21" s="177"/>
      <c r="GD21" s="177"/>
      <c r="GE21" s="177"/>
      <c r="GF21" s="177"/>
      <c r="GG21" s="177"/>
      <c r="GH21" s="177"/>
      <c r="GI21" s="177"/>
      <c r="GJ21" s="177"/>
      <c r="GK21" s="177"/>
      <c r="GL21" s="177"/>
      <c r="GM21" s="177"/>
      <c r="GN21" s="177"/>
      <c r="GO21" s="177"/>
      <c r="GP21" s="177"/>
      <c r="GQ21" s="177"/>
      <c r="GR21" s="177"/>
      <c r="GS21" s="177"/>
      <c r="GT21" s="177"/>
      <c r="GU21" s="177"/>
      <c r="GV21" s="177"/>
      <c r="GW21" s="177"/>
      <c r="GX21" s="177"/>
      <c r="GY21" s="177"/>
      <c r="GZ21" s="177"/>
      <c r="HA21" s="177"/>
      <c r="HB21" s="177"/>
      <c r="HC21" s="177"/>
      <c r="HD21" s="177"/>
      <c r="HE21" s="177"/>
      <c r="HF21" s="177"/>
      <c r="HG21" s="177"/>
      <c r="HH21" s="177"/>
      <c r="HI21" s="177"/>
      <c r="HJ21" s="177"/>
      <c r="HK21" s="177"/>
      <c r="HL21" s="177"/>
      <c r="HM21" s="177"/>
      <c r="HN21" s="177"/>
      <c r="HO21" s="177"/>
      <c r="HP21" s="177"/>
      <c r="HQ21" s="177"/>
      <c r="HR21" s="177"/>
      <c r="HS21" s="177"/>
      <c r="HT21" s="177"/>
      <c r="HU21" s="177"/>
      <c r="HV21" s="177"/>
      <c r="HW21" s="177"/>
      <c r="HX21" s="177"/>
      <c r="HY21" s="177"/>
      <c r="HZ21" s="177"/>
      <c r="IA21" s="177"/>
      <c r="IB21" s="177"/>
      <c r="IC21" s="177"/>
      <c r="ID21" s="177"/>
      <c r="IE21" s="177"/>
      <c r="IF21" s="177"/>
    </row>
    <row r="22" spans="1:240" s="176" customFormat="1" x14ac:dyDescent="0.3">
      <c r="A22" s="183"/>
      <c r="B22" s="182"/>
      <c r="C22" s="182"/>
      <c r="D22" s="181"/>
      <c r="E22" s="180"/>
      <c r="F22" s="180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8"/>
      <c r="U22" s="177"/>
      <c r="V22" s="177"/>
      <c r="W22" s="177"/>
      <c r="X22" s="177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7"/>
      <c r="BA22" s="177"/>
      <c r="BB22" s="177"/>
      <c r="BC22" s="177"/>
      <c r="BD22" s="177"/>
      <c r="BE22" s="177"/>
      <c r="BF22" s="177"/>
      <c r="BG22" s="177"/>
      <c r="BH22" s="177"/>
      <c r="BI22" s="177"/>
      <c r="BJ22" s="177"/>
      <c r="BK22" s="177"/>
      <c r="BL22" s="177"/>
      <c r="BM22" s="177"/>
      <c r="BN22" s="177"/>
      <c r="BO22" s="177"/>
      <c r="BP22" s="177"/>
      <c r="BQ22" s="177"/>
      <c r="BR22" s="177"/>
      <c r="BS22" s="177"/>
      <c r="BT22" s="177"/>
      <c r="BU22" s="177"/>
      <c r="BV22" s="177"/>
      <c r="BW22" s="177"/>
      <c r="BX22" s="177"/>
      <c r="BY22" s="177"/>
      <c r="BZ22" s="177"/>
      <c r="CA22" s="177"/>
      <c r="CB22" s="177"/>
      <c r="CC22" s="177"/>
      <c r="CD22" s="177"/>
      <c r="CE22" s="177"/>
      <c r="CF22" s="177"/>
      <c r="CG22" s="177"/>
      <c r="CH22" s="177"/>
      <c r="CI22" s="177"/>
      <c r="CJ22" s="177"/>
      <c r="CK22" s="177"/>
      <c r="CL22" s="177"/>
      <c r="CM22" s="177"/>
      <c r="CN22" s="177"/>
      <c r="CO22" s="177"/>
      <c r="CP22" s="177"/>
      <c r="CQ22" s="177"/>
      <c r="CR22" s="177"/>
      <c r="CS22" s="177"/>
      <c r="CT22" s="177"/>
      <c r="CU22" s="177"/>
      <c r="CV22" s="177"/>
      <c r="CW22" s="177"/>
      <c r="CX22" s="177"/>
      <c r="CY22" s="177"/>
      <c r="CZ22" s="177"/>
      <c r="DA22" s="177"/>
      <c r="DB22" s="177"/>
      <c r="DC22" s="177"/>
      <c r="DD22" s="177"/>
      <c r="DE22" s="177"/>
      <c r="DF22" s="177"/>
      <c r="DG22" s="177"/>
      <c r="DH22" s="177"/>
      <c r="DI22" s="177"/>
      <c r="DJ22" s="177"/>
      <c r="DK22" s="177"/>
      <c r="DL22" s="177"/>
      <c r="DM22" s="177"/>
      <c r="DN22" s="177"/>
      <c r="DO22" s="177"/>
      <c r="DP22" s="177"/>
      <c r="DQ22" s="177"/>
      <c r="DR22" s="177"/>
      <c r="DS22" s="177"/>
      <c r="DT22" s="177"/>
      <c r="DU22" s="177"/>
      <c r="DV22" s="177"/>
      <c r="DW22" s="177"/>
      <c r="DX22" s="177"/>
      <c r="DY22" s="177"/>
      <c r="DZ22" s="177"/>
      <c r="EA22" s="177"/>
      <c r="EB22" s="177"/>
      <c r="EC22" s="177"/>
      <c r="ED22" s="177"/>
      <c r="EE22" s="177"/>
      <c r="EF22" s="177"/>
      <c r="EG22" s="177"/>
      <c r="EH22" s="177"/>
      <c r="EI22" s="177"/>
      <c r="EJ22" s="177"/>
      <c r="EK22" s="177"/>
      <c r="EL22" s="177"/>
      <c r="EM22" s="177"/>
      <c r="EN22" s="177"/>
      <c r="EO22" s="177"/>
      <c r="EP22" s="177"/>
      <c r="EQ22" s="177"/>
      <c r="ER22" s="177"/>
      <c r="ES22" s="177"/>
      <c r="ET22" s="177"/>
      <c r="EU22" s="177"/>
      <c r="EV22" s="177"/>
      <c r="EW22" s="177"/>
      <c r="EX22" s="177"/>
      <c r="EY22" s="177"/>
      <c r="EZ22" s="177"/>
      <c r="FA22" s="177"/>
      <c r="FB22" s="177"/>
      <c r="FC22" s="177"/>
      <c r="FD22" s="177"/>
      <c r="FE22" s="177"/>
      <c r="FF22" s="177"/>
      <c r="FG22" s="177"/>
      <c r="FH22" s="177"/>
      <c r="FI22" s="177"/>
      <c r="FJ22" s="177"/>
      <c r="FK22" s="177"/>
      <c r="FL22" s="177"/>
      <c r="FM22" s="177"/>
      <c r="FN22" s="177"/>
      <c r="FO22" s="177"/>
      <c r="FP22" s="177"/>
      <c r="FQ22" s="177"/>
      <c r="FR22" s="177"/>
      <c r="FS22" s="177"/>
      <c r="FT22" s="177"/>
      <c r="FU22" s="177"/>
      <c r="FV22" s="177"/>
      <c r="FW22" s="177"/>
      <c r="FX22" s="177"/>
      <c r="FY22" s="177"/>
      <c r="FZ22" s="177"/>
      <c r="GA22" s="177"/>
      <c r="GB22" s="177"/>
      <c r="GC22" s="177"/>
      <c r="GD22" s="177"/>
      <c r="GE22" s="177"/>
      <c r="GF22" s="177"/>
      <c r="GG22" s="177"/>
      <c r="GH22" s="177"/>
      <c r="GI22" s="177"/>
      <c r="GJ22" s="177"/>
      <c r="GK22" s="177"/>
      <c r="GL22" s="177"/>
      <c r="GM22" s="177"/>
      <c r="GN22" s="177"/>
      <c r="GO22" s="177"/>
      <c r="GP22" s="177"/>
      <c r="GQ22" s="177"/>
      <c r="GR22" s="177"/>
      <c r="GS22" s="177"/>
      <c r="GT22" s="177"/>
      <c r="GU22" s="177"/>
      <c r="GV22" s="177"/>
      <c r="GW22" s="177"/>
      <c r="GX22" s="177"/>
      <c r="GY22" s="177"/>
      <c r="GZ22" s="177"/>
      <c r="HA22" s="177"/>
      <c r="HB22" s="177"/>
      <c r="HC22" s="177"/>
      <c r="HD22" s="177"/>
      <c r="HE22" s="177"/>
      <c r="HF22" s="177"/>
      <c r="HG22" s="177"/>
      <c r="HH22" s="177"/>
      <c r="HI22" s="177"/>
      <c r="HJ22" s="177"/>
      <c r="HK22" s="177"/>
      <c r="HL22" s="177"/>
      <c r="HM22" s="177"/>
      <c r="HN22" s="177"/>
      <c r="HO22" s="177"/>
      <c r="HP22" s="177"/>
      <c r="HQ22" s="177"/>
      <c r="HR22" s="177"/>
      <c r="HS22" s="177"/>
      <c r="HT22" s="177"/>
      <c r="HU22" s="177"/>
      <c r="HV22" s="177"/>
      <c r="HW22" s="177"/>
      <c r="HX22" s="177"/>
      <c r="HY22" s="177"/>
      <c r="HZ22" s="177"/>
      <c r="IA22" s="177"/>
      <c r="IB22" s="177"/>
      <c r="IC22" s="177"/>
      <c r="ID22" s="177"/>
      <c r="IE22" s="177"/>
      <c r="IF22" s="177"/>
    </row>
    <row r="23" spans="1:240" s="176" customFormat="1" x14ac:dyDescent="0.3">
      <c r="A23" s="183"/>
      <c r="B23" s="182"/>
      <c r="C23" s="182"/>
      <c r="D23" s="181"/>
      <c r="E23" s="180"/>
      <c r="F23" s="180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8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  <c r="BB23" s="177"/>
      <c r="BC23" s="177"/>
      <c r="BD23" s="177"/>
      <c r="BE23" s="177"/>
      <c r="BF23" s="177"/>
      <c r="BG23" s="177"/>
      <c r="BH23" s="177"/>
      <c r="BI23" s="177"/>
      <c r="BJ23" s="177"/>
      <c r="BK23" s="177"/>
      <c r="BL23" s="177"/>
      <c r="BM23" s="177"/>
      <c r="BN23" s="177"/>
      <c r="BO23" s="177"/>
      <c r="BP23" s="177"/>
      <c r="BQ23" s="177"/>
      <c r="BR23" s="177"/>
      <c r="BS23" s="177"/>
      <c r="BT23" s="177"/>
      <c r="BU23" s="177"/>
      <c r="BV23" s="177"/>
      <c r="BW23" s="177"/>
      <c r="BX23" s="177"/>
      <c r="BY23" s="177"/>
      <c r="BZ23" s="177"/>
      <c r="CA23" s="177"/>
      <c r="CB23" s="177"/>
      <c r="CC23" s="177"/>
      <c r="CD23" s="177"/>
      <c r="CE23" s="177"/>
      <c r="CF23" s="177"/>
      <c r="CG23" s="177"/>
      <c r="CH23" s="177"/>
      <c r="CI23" s="177"/>
      <c r="CJ23" s="177"/>
      <c r="CK23" s="177"/>
      <c r="CL23" s="177"/>
      <c r="CM23" s="177"/>
      <c r="CN23" s="177"/>
      <c r="CO23" s="177"/>
      <c r="CP23" s="177"/>
      <c r="CQ23" s="177"/>
      <c r="CR23" s="177"/>
      <c r="CS23" s="177"/>
      <c r="CT23" s="177"/>
      <c r="CU23" s="177"/>
      <c r="CV23" s="177"/>
      <c r="CW23" s="177"/>
      <c r="CX23" s="177"/>
      <c r="CY23" s="177"/>
      <c r="CZ23" s="177"/>
      <c r="DA23" s="177"/>
      <c r="DB23" s="177"/>
      <c r="DC23" s="177"/>
      <c r="DD23" s="177"/>
      <c r="DE23" s="177"/>
      <c r="DF23" s="177"/>
      <c r="DG23" s="177"/>
      <c r="DH23" s="177"/>
      <c r="DI23" s="177"/>
      <c r="DJ23" s="177"/>
      <c r="DK23" s="177"/>
      <c r="DL23" s="177"/>
      <c r="DM23" s="177"/>
      <c r="DN23" s="177"/>
      <c r="DO23" s="177"/>
      <c r="DP23" s="177"/>
      <c r="DQ23" s="177"/>
      <c r="DR23" s="177"/>
      <c r="DS23" s="177"/>
      <c r="DT23" s="177"/>
      <c r="DU23" s="177"/>
      <c r="DV23" s="177"/>
      <c r="DW23" s="177"/>
      <c r="DX23" s="177"/>
      <c r="DY23" s="177"/>
      <c r="DZ23" s="177"/>
      <c r="EA23" s="177"/>
      <c r="EB23" s="177"/>
      <c r="EC23" s="177"/>
      <c r="ED23" s="177"/>
      <c r="EE23" s="177"/>
      <c r="EF23" s="177"/>
      <c r="EG23" s="177"/>
      <c r="EH23" s="177"/>
      <c r="EI23" s="177"/>
      <c r="EJ23" s="177"/>
      <c r="EK23" s="177"/>
      <c r="EL23" s="177"/>
      <c r="EM23" s="177"/>
      <c r="EN23" s="177"/>
      <c r="EO23" s="177"/>
      <c r="EP23" s="177"/>
      <c r="EQ23" s="177"/>
      <c r="ER23" s="177"/>
      <c r="ES23" s="177"/>
      <c r="ET23" s="177"/>
      <c r="EU23" s="177"/>
      <c r="EV23" s="177"/>
      <c r="EW23" s="177"/>
      <c r="EX23" s="177"/>
      <c r="EY23" s="177"/>
      <c r="EZ23" s="177"/>
      <c r="FA23" s="177"/>
      <c r="FB23" s="177"/>
      <c r="FC23" s="177"/>
      <c r="FD23" s="177"/>
      <c r="FE23" s="177"/>
      <c r="FF23" s="177"/>
      <c r="FG23" s="177"/>
      <c r="FH23" s="177"/>
      <c r="FI23" s="177"/>
      <c r="FJ23" s="177"/>
      <c r="FK23" s="177"/>
      <c r="FL23" s="177"/>
      <c r="FM23" s="177"/>
      <c r="FN23" s="177"/>
      <c r="FO23" s="177"/>
      <c r="FP23" s="177"/>
      <c r="FQ23" s="177"/>
      <c r="FR23" s="177"/>
      <c r="FS23" s="177"/>
      <c r="FT23" s="177"/>
      <c r="FU23" s="177"/>
      <c r="FV23" s="177"/>
      <c r="FW23" s="177"/>
      <c r="FX23" s="177"/>
      <c r="FY23" s="177"/>
      <c r="FZ23" s="177"/>
      <c r="GA23" s="177"/>
      <c r="GB23" s="177"/>
      <c r="GC23" s="177"/>
      <c r="GD23" s="177"/>
      <c r="GE23" s="177"/>
      <c r="GF23" s="177"/>
      <c r="GG23" s="177"/>
      <c r="GH23" s="177"/>
      <c r="GI23" s="177"/>
      <c r="GJ23" s="177"/>
      <c r="GK23" s="177"/>
      <c r="GL23" s="177"/>
      <c r="GM23" s="177"/>
      <c r="GN23" s="177"/>
      <c r="GO23" s="177"/>
      <c r="GP23" s="177"/>
      <c r="GQ23" s="177"/>
      <c r="GR23" s="177"/>
      <c r="GS23" s="177"/>
      <c r="GT23" s="177"/>
      <c r="GU23" s="177"/>
      <c r="GV23" s="177"/>
      <c r="GW23" s="177"/>
      <c r="GX23" s="177"/>
      <c r="GY23" s="177"/>
      <c r="GZ23" s="177"/>
      <c r="HA23" s="177"/>
      <c r="HB23" s="177"/>
      <c r="HC23" s="177"/>
      <c r="HD23" s="177"/>
      <c r="HE23" s="177"/>
      <c r="HF23" s="177"/>
      <c r="HG23" s="177"/>
      <c r="HH23" s="177"/>
      <c r="HI23" s="177"/>
      <c r="HJ23" s="177"/>
      <c r="HK23" s="177"/>
      <c r="HL23" s="177"/>
      <c r="HM23" s="177"/>
      <c r="HN23" s="177"/>
      <c r="HO23" s="177"/>
      <c r="HP23" s="177"/>
      <c r="HQ23" s="177"/>
      <c r="HR23" s="177"/>
      <c r="HS23" s="177"/>
      <c r="HT23" s="177"/>
      <c r="HU23" s="177"/>
      <c r="HV23" s="177"/>
      <c r="HW23" s="177"/>
      <c r="HX23" s="177"/>
      <c r="HY23" s="177"/>
      <c r="HZ23" s="177"/>
      <c r="IA23" s="177"/>
      <c r="IB23" s="177"/>
      <c r="IC23" s="177"/>
      <c r="ID23" s="177"/>
      <c r="IE23" s="177"/>
      <c r="IF23" s="177"/>
    </row>
    <row r="24" spans="1:240" s="176" customFormat="1" x14ac:dyDescent="0.3">
      <c r="A24" s="183"/>
      <c r="B24" s="182"/>
      <c r="C24" s="182"/>
      <c r="D24" s="181"/>
      <c r="E24" s="180"/>
      <c r="F24" s="180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78"/>
      <c r="U24" s="177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  <c r="AX24" s="177"/>
      <c r="AY24" s="177"/>
      <c r="AZ24" s="177"/>
      <c r="BA24" s="177"/>
      <c r="BB24" s="177"/>
      <c r="BC24" s="177"/>
      <c r="BD24" s="177"/>
      <c r="BE24" s="177"/>
      <c r="BF24" s="177"/>
      <c r="BG24" s="177"/>
      <c r="BH24" s="177"/>
      <c r="BI24" s="177"/>
      <c r="BJ24" s="177"/>
      <c r="BK24" s="177"/>
      <c r="BL24" s="177"/>
      <c r="BM24" s="177"/>
      <c r="BN24" s="177"/>
      <c r="BO24" s="177"/>
      <c r="BP24" s="177"/>
      <c r="BQ24" s="177"/>
      <c r="BR24" s="177"/>
      <c r="BS24" s="177"/>
      <c r="BT24" s="177"/>
      <c r="BU24" s="177"/>
      <c r="BV24" s="177"/>
      <c r="BW24" s="177"/>
      <c r="BX24" s="177"/>
      <c r="BY24" s="177"/>
      <c r="BZ24" s="177"/>
      <c r="CA24" s="177"/>
      <c r="CB24" s="177"/>
      <c r="CC24" s="177"/>
      <c r="CD24" s="177"/>
      <c r="CE24" s="177"/>
      <c r="CF24" s="177"/>
      <c r="CG24" s="177"/>
      <c r="CH24" s="177"/>
      <c r="CI24" s="177"/>
      <c r="CJ24" s="177"/>
      <c r="CK24" s="177"/>
      <c r="CL24" s="177"/>
      <c r="CM24" s="177"/>
      <c r="CN24" s="177"/>
      <c r="CO24" s="177"/>
      <c r="CP24" s="177"/>
      <c r="CQ24" s="177"/>
      <c r="CR24" s="177"/>
      <c r="CS24" s="177"/>
      <c r="CT24" s="177"/>
      <c r="CU24" s="177"/>
      <c r="CV24" s="177"/>
      <c r="CW24" s="177"/>
      <c r="CX24" s="177"/>
      <c r="CY24" s="177"/>
      <c r="CZ24" s="177"/>
      <c r="DA24" s="177"/>
      <c r="DB24" s="177"/>
      <c r="DC24" s="177"/>
      <c r="DD24" s="177"/>
      <c r="DE24" s="177"/>
      <c r="DF24" s="177"/>
      <c r="DG24" s="177"/>
      <c r="DH24" s="177"/>
      <c r="DI24" s="177"/>
      <c r="DJ24" s="177"/>
      <c r="DK24" s="177"/>
      <c r="DL24" s="177"/>
      <c r="DM24" s="177"/>
      <c r="DN24" s="177"/>
      <c r="DO24" s="177"/>
      <c r="DP24" s="177"/>
      <c r="DQ24" s="177"/>
      <c r="DR24" s="177"/>
      <c r="DS24" s="177"/>
      <c r="DT24" s="177"/>
      <c r="DU24" s="177"/>
      <c r="DV24" s="177"/>
      <c r="DW24" s="177"/>
      <c r="DX24" s="177"/>
      <c r="DY24" s="177"/>
      <c r="DZ24" s="177"/>
      <c r="EA24" s="177"/>
      <c r="EB24" s="177"/>
      <c r="EC24" s="177"/>
      <c r="ED24" s="177"/>
      <c r="EE24" s="177"/>
      <c r="EF24" s="177"/>
      <c r="EG24" s="177"/>
      <c r="EH24" s="177"/>
      <c r="EI24" s="177"/>
      <c r="EJ24" s="177"/>
      <c r="EK24" s="177"/>
      <c r="EL24" s="177"/>
      <c r="EM24" s="177"/>
      <c r="EN24" s="177"/>
      <c r="EO24" s="177"/>
      <c r="EP24" s="177"/>
      <c r="EQ24" s="177"/>
      <c r="ER24" s="177"/>
      <c r="ES24" s="177"/>
      <c r="ET24" s="177"/>
      <c r="EU24" s="177"/>
      <c r="EV24" s="177"/>
      <c r="EW24" s="177"/>
      <c r="EX24" s="177"/>
      <c r="EY24" s="177"/>
      <c r="EZ24" s="177"/>
      <c r="FA24" s="177"/>
      <c r="FB24" s="177"/>
      <c r="FC24" s="177"/>
      <c r="FD24" s="177"/>
      <c r="FE24" s="177"/>
      <c r="FF24" s="177"/>
      <c r="FG24" s="177"/>
      <c r="FH24" s="177"/>
      <c r="FI24" s="177"/>
      <c r="FJ24" s="177"/>
      <c r="FK24" s="177"/>
      <c r="FL24" s="177"/>
      <c r="FM24" s="177"/>
      <c r="FN24" s="177"/>
      <c r="FO24" s="177"/>
      <c r="FP24" s="177"/>
      <c r="FQ24" s="177"/>
      <c r="FR24" s="177"/>
      <c r="FS24" s="177"/>
      <c r="FT24" s="177"/>
      <c r="FU24" s="177"/>
      <c r="FV24" s="177"/>
      <c r="FW24" s="177"/>
      <c r="FX24" s="177"/>
      <c r="FY24" s="177"/>
      <c r="FZ24" s="177"/>
      <c r="GA24" s="177"/>
      <c r="GB24" s="177"/>
      <c r="GC24" s="177"/>
      <c r="GD24" s="177"/>
      <c r="GE24" s="177"/>
      <c r="GF24" s="177"/>
      <c r="GG24" s="177"/>
      <c r="GH24" s="177"/>
      <c r="GI24" s="177"/>
      <c r="GJ24" s="177"/>
      <c r="GK24" s="177"/>
      <c r="GL24" s="177"/>
      <c r="GM24" s="177"/>
      <c r="GN24" s="177"/>
      <c r="GO24" s="177"/>
      <c r="GP24" s="177"/>
      <c r="GQ24" s="177"/>
      <c r="GR24" s="177"/>
      <c r="GS24" s="177"/>
      <c r="GT24" s="177"/>
      <c r="GU24" s="177"/>
      <c r="GV24" s="177"/>
      <c r="GW24" s="177"/>
      <c r="GX24" s="177"/>
      <c r="GY24" s="177"/>
      <c r="GZ24" s="177"/>
      <c r="HA24" s="177"/>
      <c r="HB24" s="177"/>
      <c r="HC24" s="177"/>
      <c r="HD24" s="177"/>
      <c r="HE24" s="177"/>
      <c r="HF24" s="177"/>
      <c r="HG24" s="177"/>
      <c r="HH24" s="177"/>
      <c r="HI24" s="177"/>
      <c r="HJ24" s="177"/>
      <c r="HK24" s="177"/>
      <c r="HL24" s="177"/>
      <c r="HM24" s="177"/>
      <c r="HN24" s="177"/>
      <c r="HO24" s="177"/>
      <c r="HP24" s="177"/>
      <c r="HQ24" s="177"/>
      <c r="HR24" s="177"/>
      <c r="HS24" s="177"/>
      <c r="HT24" s="177"/>
      <c r="HU24" s="177"/>
      <c r="HV24" s="177"/>
      <c r="HW24" s="177"/>
      <c r="HX24" s="177"/>
      <c r="HY24" s="177"/>
      <c r="HZ24" s="177"/>
      <c r="IA24" s="177"/>
      <c r="IB24" s="177"/>
      <c r="IC24" s="177"/>
      <c r="ID24" s="177"/>
      <c r="IE24" s="177"/>
      <c r="IF24" s="177"/>
    </row>
    <row r="25" spans="1:240" s="176" customFormat="1" x14ac:dyDescent="0.3">
      <c r="A25" s="183"/>
      <c r="B25" s="182"/>
      <c r="C25" s="182"/>
      <c r="D25" s="181"/>
      <c r="E25" s="180"/>
      <c r="F25" s="184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79"/>
      <c r="T25" s="178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  <c r="BI25" s="177"/>
      <c r="BJ25" s="177"/>
      <c r="BK25" s="177"/>
      <c r="BL25" s="177"/>
      <c r="BM25" s="177"/>
      <c r="BN25" s="177"/>
      <c r="BO25" s="177"/>
      <c r="BP25" s="177"/>
      <c r="BQ25" s="177"/>
      <c r="BR25" s="177"/>
      <c r="BS25" s="177"/>
      <c r="BT25" s="177"/>
      <c r="BU25" s="177"/>
      <c r="BV25" s="177"/>
      <c r="BW25" s="177"/>
      <c r="BX25" s="177"/>
      <c r="BY25" s="177"/>
      <c r="BZ25" s="177"/>
      <c r="CA25" s="177"/>
      <c r="CB25" s="177"/>
      <c r="CC25" s="177"/>
      <c r="CD25" s="177"/>
      <c r="CE25" s="177"/>
      <c r="CF25" s="177"/>
      <c r="CG25" s="177"/>
      <c r="CH25" s="177"/>
      <c r="CI25" s="177"/>
      <c r="CJ25" s="177"/>
      <c r="CK25" s="177"/>
      <c r="CL25" s="177"/>
      <c r="CM25" s="177"/>
      <c r="CN25" s="177"/>
      <c r="CO25" s="177"/>
      <c r="CP25" s="177"/>
      <c r="CQ25" s="177"/>
      <c r="CR25" s="177"/>
      <c r="CS25" s="177"/>
      <c r="CT25" s="177"/>
      <c r="CU25" s="177"/>
      <c r="CV25" s="177"/>
      <c r="CW25" s="177"/>
      <c r="CX25" s="177"/>
      <c r="CY25" s="177"/>
      <c r="CZ25" s="177"/>
      <c r="DA25" s="177"/>
      <c r="DB25" s="177"/>
      <c r="DC25" s="177"/>
      <c r="DD25" s="177"/>
      <c r="DE25" s="177"/>
      <c r="DF25" s="177"/>
      <c r="DG25" s="177"/>
      <c r="DH25" s="177"/>
      <c r="DI25" s="177"/>
      <c r="DJ25" s="177"/>
      <c r="DK25" s="177"/>
      <c r="DL25" s="177"/>
      <c r="DM25" s="177"/>
      <c r="DN25" s="177"/>
      <c r="DO25" s="177"/>
      <c r="DP25" s="177"/>
      <c r="DQ25" s="177"/>
      <c r="DR25" s="177"/>
      <c r="DS25" s="177"/>
      <c r="DT25" s="177"/>
      <c r="DU25" s="177"/>
      <c r="DV25" s="177"/>
      <c r="DW25" s="177"/>
      <c r="DX25" s="177"/>
      <c r="DY25" s="177"/>
      <c r="DZ25" s="177"/>
      <c r="EA25" s="177"/>
      <c r="EB25" s="177"/>
      <c r="EC25" s="177"/>
      <c r="ED25" s="177"/>
      <c r="EE25" s="177"/>
      <c r="EF25" s="177"/>
      <c r="EG25" s="177"/>
      <c r="EH25" s="177"/>
      <c r="EI25" s="177"/>
      <c r="EJ25" s="177"/>
      <c r="EK25" s="177"/>
      <c r="EL25" s="177"/>
      <c r="EM25" s="177"/>
      <c r="EN25" s="177"/>
      <c r="EO25" s="177"/>
      <c r="EP25" s="177"/>
      <c r="EQ25" s="177"/>
      <c r="ER25" s="177"/>
      <c r="ES25" s="177"/>
      <c r="ET25" s="177"/>
      <c r="EU25" s="177"/>
      <c r="EV25" s="177"/>
      <c r="EW25" s="177"/>
      <c r="EX25" s="177"/>
      <c r="EY25" s="177"/>
      <c r="EZ25" s="177"/>
      <c r="FA25" s="177"/>
      <c r="FB25" s="177"/>
      <c r="FC25" s="177"/>
      <c r="FD25" s="177"/>
      <c r="FE25" s="177"/>
      <c r="FF25" s="177"/>
      <c r="FG25" s="177"/>
      <c r="FH25" s="177"/>
      <c r="FI25" s="177"/>
      <c r="FJ25" s="177"/>
      <c r="FK25" s="177"/>
      <c r="FL25" s="177"/>
      <c r="FM25" s="177"/>
      <c r="FN25" s="177"/>
      <c r="FO25" s="177"/>
      <c r="FP25" s="177"/>
      <c r="FQ25" s="177"/>
      <c r="FR25" s="177"/>
      <c r="FS25" s="177"/>
      <c r="FT25" s="177"/>
      <c r="FU25" s="177"/>
      <c r="FV25" s="177"/>
      <c r="FW25" s="177"/>
      <c r="FX25" s="177"/>
      <c r="FY25" s="177"/>
      <c r="FZ25" s="177"/>
      <c r="GA25" s="177"/>
      <c r="GB25" s="177"/>
      <c r="GC25" s="177"/>
      <c r="GD25" s="177"/>
      <c r="GE25" s="177"/>
      <c r="GF25" s="177"/>
      <c r="GG25" s="177"/>
      <c r="GH25" s="177"/>
      <c r="GI25" s="177"/>
      <c r="GJ25" s="177"/>
      <c r="GK25" s="177"/>
      <c r="GL25" s="177"/>
      <c r="GM25" s="177"/>
      <c r="GN25" s="177"/>
      <c r="GO25" s="177"/>
      <c r="GP25" s="177"/>
      <c r="GQ25" s="177"/>
      <c r="GR25" s="177"/>
      <c r="GS25" s="177"/>
      <c r="GT25" s="177"/>
      <c r="GU25" s="177"/>
      <c r="GV25" s="177"/>
      <c r="GW25" s="177"/>
      <c r="GX25" s="177"/>
      <c r="GY25" s="177"/>
      <c r="GZ25" s="177"/>
      <c r="HA25" s="177"/>
      <c r="HB25" s="177"/>
      <c r="HC25" s="177"/>
      <c r="HD25" s="177"/>
      <c r="HE25" s="177"/>
      <c r="HF25" s="177"/>
      <c r="HG25" s="177"/>
      <c r="HH25" s="177"/>
      <c r="HI25" s="177"/>
      <c r="HJ25" s="177"/>
      <c r="HK25" s="177"/>
      <c r="HL25" s="177"/>
      <c r="HM25" s="177"/>
      <c r="HN25" s="177"/>
      <c r="HO25" s="177"/>
      <c r="HP25" s="177"/>
      <c r="HQ25" s="177"/>
      <c r="HR25" s="177"/>
      <c r="HS25" s="177"/>
      <c r="HT25" s="177"/>
      <c r="HU25" s="177"/>
      <c r="HV25" s="177"/>
      <c r="HW25" s="177"/>
      <c r="HX25" s="177"/>
      <c r="HY25" s="177"/>
      <c r="HZ25" s="177"/>
      <c r="IA25" s="177"/>
      <c r="IB25" s="177"/>
      <c r="IC25" s="177"/>
      <c r="ID25" s="177"/>
      <c r="IE25" s="177"/>
      <c r="IF25" s="177"/>
    </row>
    <row r="26" spans="1:240" s="176" customFormat="1" x14ac:dyDescent="0.3">
      <c r="A26" s="183"/>
      <c r="B26" s="182"/>
      <c r="C26" s="182"/>
      <c r="D26" s="181"/>
      <c r="E26" s="180"/>
      <c r="F26" s="180"/>
      <c r="G26" s="179"/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79"/>
      <c r="S26" s="179"/>
      <c r="T26" s="178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  <c r="BG26" s="177"/>
      <c r="BH26" s="177"/>
      <c r="BI26" s="177"/>
      <c r="BJ26" s="177"/>
      <c r="BK26" s="177"/>
      <c r="BL26" s="177"/>
      <c r="BM26" s="177"/>
      <c r="BN26" s="177"/>
      <c r="BO26" s="177"/>
      <c r="BP26" s="177"/>
      <c r="BQ26" s="177"/>
      <c r="BR26" s="177"/>
      <c r="BS26" s="177"/>
      <c r="BT26" s="177"/>
      <c r="BU26" s="177"/>
      <c r="BV26" s="177"/>
      <c r="BW26" s="177"/>
      <c r="BX26" s="177"/>
      <c r="BY26" s="177"/>
      <c r="BZ26" s="177"/>
      <c r="CA26" s="177"/>
      <c r="CB26" s="177"/>
      <c r="CC26" s="177"/>
      <c r="CD26" s="177"/>
      <c r="CE26" s="177"/>
      <c r="CF26" s="177"/>
      <c r="CG26" s="177"/>
      <c r="CH26" s="177"/>
      <c r="CI26" s="177"/>
      <c r="CJ26" s="177"/>
      <c r="CK26" s="177"/>
      <c r="CL26" s="177"/>
      <c r="CM26" s="177"/>
      <c r="CN26" s="177"/>
      <c r="CO26" s="177"/>
      <c r="CP26" s="177"/>
      <c r="CQ26" s="177"/>
      <c r="CR26" s="177"/>
      <c r="CS26" s="177"/>
      <c r="CT26" s="177"/>
      <c r="CU26" s="177"/>
      <c r="CV26" s="177"/>
      <c r="CW26" s="177"/>
      <c r="CX26" s="177"/>
      <c r="CY26" s="177"/>
      <c r="CZ26" s="177"/>
      <c r="DA26" s="177"/>
      <c r="DB26" s="177"/>
      <c r="DC26" s="177"/>
      <c r="DD26" s="177"/>
      <c r="DE26" s="177"/>
      <c r="DF26" s="177"/>
      <c r="DG26" s="177"/>
      <c r="DH26" s="177"/>
      <c r="DI26" s="177"/>
      <c r="DJ26" s="177"/>
      <c r="DK26" s="177"/>
      <c r="DL26" s="177"/>
      <c r="DM26" s="177"/>
      <c r="DN26" s="177"/>
      <c r="DO26" s="177"/>
      <c r="DP26" s="177"/>
      <c r="DQ26" s="177"/>
      <c r="DR26" s="177"/>
      <c r="DS26" s="177"/>
      <c r="DT26" s="177"/>
      <c r="DU26" s="177"/>
      <c r="DV26" s="177"/>
      <c r="DW26" s="177"/>
      <c r="DX26" s="177"/>
      <c r="DY26" s="177"/>
      <c r="DZ26" s="177"/>
      <c r="EA26" s="177"/>
      <c r="EB26" s="177"/>
      <c r="EC26" s="177"/>
      <c r="ED26" s="177"/>
      <c r="EE26" s="177"/>
      <c r="EF26" s="177"/>
      <c r="EG26" s="177"/>
      <c r="EH26" s="177"/>
      <c r="EI26" s="177"/>
      <c r="EJ26" s="177"/>
      <c r="EK26" s="177"/>
      <c r="EL26" s="177"/>
      <c r="EM26" s="177"/>
      <c r="EN26" s="177"/>
      <c r="EO26" s="177"/>
      <c r="EP26" s="177"/>
      <c r="EQ26" s="177"/>
      <c r="ER26" s="177"/>
      <c r="ES26" s="177"/>
      <c r="ET26" s="177"/>
      <c r="EU26" s="177"/>
      <c r="EV26" s="177"/>
      <c r="EW26" s="177"/>
      <c r="EX26" s="177"/>
      <c r="EY26" s="177"/>
      <c r="EZ26" s="177"/>
      <c r="FA26" s="177"/>
      <c r="FB26" s="177"/>
      <c r="FC26" s="177"/>
      <c r="FD26" s="177"/>
      <c r="FE26" s="177"/>
      <c r="FF26" s="177"/>
      <c r="FG26" s="177"/>
      <c r="FH26" s="177"/>
      <c r="FI26" s="177"/>
      <c r="FJ26" s="177"/>
      <c r="FK26" s="177"/>
      <c r="FL26" s="177"/>
      <c r="FM26" s="177"/>
      <c r="FN26" s="177"/>
      <c r="FO26" s="177"/>
      <c r="FP26" s="177"/>
      <c r="FQ26" s="177"/>
      <c r="FR26" s="177"/>
      <c r="FS26" s="177"/>
      <c r="FT26" s="177"/>
      <c r="FU26" s="177"/>
      <c r="FV26" s="177"/>
      <c r="FW26" s="177"/>
      <c r="FX26" s="177"/>
      <c r="FY26" s="177"/>
      <c r="FZ26" s="177"/>
      <c r="GA26" s="177"/>
      <c r="GB26" s="177"/>
      <c r="GC26" s="177"/>
      <c r="GD26" s="177"/>
      <c r="GE26" s="177"/>
      <c r="GF26" s="177"/>
      <c r="GG26" s="177"/>
      <c r="GH26" s="177"/>
      <c r="GI26" s="177"/>
      <c r="GJ26" s="177"/>
      <c r="GK26" s="177"/>
      <c r="GL26" s="177"/>
      <c r="GM26" s="177"/>
      <c r="GN26" s="177"/>
      <c r="GO26" s="177"/>
      <c r="GP26" s="177"/>
      <c r="GQ26" s="177"/>
      <c r="GR26" s="177"/>
      <c r="GS26" s="177"/>
      <c r="GT26" s="177"/>
      <c r="GU26" s="177"/>
      <c r="GV26" s="177"/>
      <c r="GW26" s="177"/>
      <c r="GX26" s="177"/>
      <c r="GY26" s="177"/>
      <c r="GZ26" s="177"/>
      <c r="HA26" s="177"/>
      <c r="HB26" s="177"/>
      <c r="HC26" s="177"/>
      <c r="HD26" s="177"/>
      <c r="HE26" s="177"/>
      <c r="HF26" s="177"/>
      <c r="HG26" s="177"/>
      <c r="HH26" s="177"/>
      <c r="HI26" s="177"/>
      <c r="HJ26" s="177"/>
      <c r="HK26" s="177"/>
      <c r="HL26" s="177"/>
      <c r="HM26" s="177"/>
      <c r="HN26" s="177"/>
      <c r="HO26" s="177"/>
      <c r="HP26" s="177"/>
      <c r="HQ26" s="177"/>
      <c r="HR26" s="177"/>
      <c r="HS26" s="177"/>
      <c r="HT26" s="177"/>
      <c r="HU26" s="177"/>
      <c r="HV26" s="177"/>
      <c r="HW26" s="177"/>
      <c r="HX26" s="177"/>
      <c r="HY26" s="177"/>
      <c r="HZ26" s="177"/>
      <c r="IA26" s="177"/>
      <c r="IB26" s="177"/>
      <c r="IC26" s="177"/>
      <c r="ID26" s="177"/>
      <c r="IE26" s="177"/>
      <c r="IF26" s="177"/>
    </row>
    <row r="35" spans="1:240" x14ac:dyDescent="0.3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1"/>
      <c r="BM35" s="81"/>
      <c r="BN35" s="81"/>
      <c r="BO35" s="81"/>
      <c r="BP35" s="81"/>
      <c r="BQ35" s="81"/>
      <c r="BR35" s="81"/>
      <c r="BS35" s="81"/>
      <c r="BT35" s="81"/>
      <c r="BU35" s="81"/>
      <c r="BV35" s="81"/>
      <c r="BW35" s="81"/>
      <c r="BX35" s="81"/>
      <c r="BY35" s="81"/>
      <c r="BZ35" s="81"/>
      <c r="CA35" s="81"/>
      <c r="CB35" s="81"/>
      <c r="CC35" s="81"/>
      <c r="CD35" s="81"/>
      <c r="CE35" s="81"/>
      <c r="CF35" s="81"/>
      <c r="CG35" s="81"/>
      <c r="CH35" s="81"/>
      <c r="CI35" s="81"/>
      <c r="CJ35" s="81"/>
      <c r="CK35" s="81"/>
      <c r="CL35" s="81"/>
      <c r="CM35" s="81"/>
      <c r="CN35" s="81"/>
      <c r="CO35" s="81"/>
      <c r="CP35" s="81"/>
      <c r="CQ35" s="81"/>
      <c r="CR35" s="81"/>
      <c r="CS35" s="81"/>
      <c r="CT35" s="81"/>
      <c r="CU35" s="81"/>
      <c r="CV35" s="81"/>
      <c r="CW35" s="81"/>
      <c r="CX35" s="81"/>
      <c r="CY35" s="81"/>
      <c r="CZ35" s="81"/>
      <c r="DA35" s="81"/>
      <c r="DB35" s="81"/>
      <c r="DC35" s="81"/>
      <c r="DD35" s="81"/>
      <c r="DE35" s="81"/>
      <c r="DF35" s="81"/>
      <c r="DG35" s="81"/>
      <c r="DH35" s="81"/>
      <c r="DI35" s="81"/>
      <c r="DJ35" s="81"/>
      <c r="DK35" s="81"/>
      <c r="DL35" s="81"/>
      <c r="DM35" s="81"/>
      <c r="DN35" s="81"/>
      <c r="DO35" s="81"/>
      <c r="DP35" s="81"/>
      <c r="DQ35" s="81"/>
      <c r="DR35" s="81"/>
      <c r="DS35" s="81"/>
      <c r="DT35" s="81"/>
      <c r="DU35" s="81"/>
      <c r="DV35" s="81"/>
      <c r="DW35" s="81"/>
      <c r="DX35" s="81"/>
      <c r="DY35" s="81"/>
      <c r="DZ35" s="81"/>
      <c r="EA35" s="81"/>
      <c r="EB35" s="81"/>
      <c r="EC35" s="81"/>
      <c r="ED35" s="81"/>
      <c r="EE35" s="81"/>
      <c r="EF35" s="81"/>
      <c r="EG35" s="81"/>
      <c r="EH35" s="81"/>
      <c r="EI35" s="81"/>
      <c r="EJ35" s="81"/>
      <c r="EK35" s="81"/>
      <c r="EL35" s="81"/>
      <c r="EM35" s="81"/>
      <c r="EN35" s="81"/>
      <c r="EO35" s="81"/>
      <c r="EP35" s="81"/>
      <c r="EQ35" s="81"/>
      <c r="ER35" s="81"/>
      <c r="ES35" s="81"/>
      <c r="ET35" s="81"/>
      <c r="EU35" s="81"/>
      <c r="EV35" s="81"/>
      <c r="EW35" s="81"/>
      <c r="EX35" s="81"/>
      <c r="EY35" s="81"/>
      <c r="EZ35" s="81"/>
      <c r="FA35" s="81"/>
      <c r="FB35" s="81"/>
      <c r="FC35" s="81"/>
      <c r="FD35" s="81"/>
      <c r="FE35" s="81"/>
      <c r="FF35" s="81"/>
      <c r="FG35" s="81"/>
      <c r="FH35" s="81"/>
      <c r="FI35" s="81"/>
      <c r="FJ35" s="81"/>
      <c r="FK35" s="81"/>
      <c r="FL35" s="81"/>
      <c r="FM35" s="81"/>
      <c r="FN35" s="81"/>
      <c r="FO35" s="81"/>
      <c r="FP35" s="81"/>
      <c r="FQ35" s="81"/>
      <c r="FR35" s="81"/>
      <c r="FS35" s="81"/>
      <c r="FT35" s="81"/>
      <c r="FU35" s="81"/>
      <c r="FV35" s="81"/>
      <c r="FW35" s="81"/>
      <c r="FX35" s="81"/>
      <c r="FY35" s="81"/>
      <c r="FZ35" s="81"/>
      <c r="GA35" s="81"/>
      <c r="GB35" s="81"/>
      <c r="GC35" s="81"/>
      <c r="GD35" s="81"/>
      <c r="GE35" s="81"/>
      <c r="GF35" s="81"/>
      <c r="GG35" s="81"/>
      <c r="GH35" s="81"/>
      <c r="GI35" s="81"/>
      <c r="GJ35" s="81"/>
      <c r="GK35" s="81"/>
      <c r="GL35" s="81"/>
      <c r="GM35" s="81"/>
      <c r="GN35" s="81"/>
      <c r="GO35" s="81"/>
      <c r="GP35" s="81"/>
      <c r="GQ35" s="81"/>
      <c r="GR35" s="81"/>
      <c r="GS35" s="81"/>
      <c r="GT35" s="81"/>
      <c r="GU35" s="81"/>
      <c r="GV35" s="81"/>
      <c r="GW35" s="81"/>
      <c r="GX35" s="81"/>
      <c r="GY35" s="81"/>
      <c r="GZ35" s="81"/>
      <c r="HA35" s="81"/>
      <c r="HB35" s="81"/>
      <c r="HC35" s="81"/>
      <c r="HD35" s="81"/>
      <c r="HE35" s="81"/>
      <c r="HF35" s="81"/>
      <c r="HG35" s="81"/>
      <c r="HH35" s="81"/>
      <c r="HI35" s="81"/>
      <c r="HJ35" s="81"/>
      <c r="HK35" s="81"/>
      <c r="HL35" s="81"/>
      <c r="HM35" s="81"/>
      <c r="HN35" s="81"/>
      <c r="HO35" s="81"/>
      <c r="HP35" s="81"/>
      <c r="HQ35" s="81"/>
      <c r="HR35" s="81"/>
      <c r="HS35" s="81"/>
      <c r="HT35" s="81"/>
      <c r="HU35" s="81"/>
      <c r="HV35" s="81"/>
      <c r="HW35" s="81"/>
      <c r="HX35" s="81"/>
      <c r="HY35" s="81"/>
      <c r="HZ35" s="81"/>
      <c r="IA35" s="81"/>
      <c r="IB35" s="81"/>
      <c r="IC35" s="81"/>
      <c r="ID35" s="81"/>
      <c r="IE35" s="81"/>
      <c r="IF35" s="81"/>
    </row>
    <row r="36" spans="1:240" x14ac:dyDescent="0.3">
      <c r="A36" s="81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  <c r="BC36" s="81"/>
      <c r="BD36" s="81"/>
      <c r="BE36" s="81"/>
      <c r="BF36" s="81"/>
      <c r="BG36" s="81"/>
      <c r="BH36" s="81"/>
      <c r="BI36" s="81"/>
      <c r="BJ36" s="81"/>
      <c r="BK36" s="81"/>
      <c r="BL36" s="81"/>
      <c r="BM36" s="81"/>
      <c r="BN36" s="81"/>
      <c r="BO36" s="81"/>
      <c r="BP36" s="81"/>
      <c r="BQ36" s="81"/>
      <c r="BR36" s="81"/>
      <c r="BS36" s="81"/>
      <c r="BT36" s="81"/>
      <c r="BU36" s="81"/>
      <c r="BV36" s="81"/>
      <c r="BW36" s="81"/>
      <c r="BX36" s="81"/>
      <c r="BY36" s="81"/>
      <c r="BZ36" s="81"/>
      <c r="CA36" s="81"/>
      <c r="CB36" s="81"/>
      <c r="CC36" s="81"/>
      <c r="CD36" s="81"/>
      <c r="CE36" s="81"/>
      <c r="CF36" s="81"/>
      <c r="CG36" s="81"/>
      <c r="CH36" s="81"/>
      <c r="CI36" s="81"/>
      <c r="CJ36" s="81"/>
      <c r="CK36" s="81"/>
      <c r="CL36" s="81"/>
      <c r="CM36" s="81"/>
      <c r="CN36" s="81"/>
      <c r="CO36" s="81"/>
      <c r="CP36" s="81"/>
      <c r="CQ36" s="81"/>
      <c r="CR36" s="81"/>
      <c r="CS36" s="81"/>
      <c r="CT36" s="81"/>
      <c r="CU36" s="81"/>
      <c r="CV36" s="81"/>
      <c r="CW36" s="81"/>
      <c r="CX36" s="81"/>
      <c r="CY36" s="81"/>
      <c r="CZ36" s="81"/>
      <c r="DA36" s="81"/>
      <c r="DB36" s="81"/>
      <c r="DC36" s="81"/>
      <c r="DD36" s="81"/>
      <c r="DE36" s="81"/>
      <c r="DF36" s="81"/>
      <c r="DG36" s="81"/>
      <c r="DH36" s="81"/>
      <c r="DI36" s="81"/>
      <c r="DJ36" s="81"/>
      <c r="DK36" s="81"/>
      <c r="DL36" s="81"/>
      <c r="DM36" s="81"/>
      <c r="DN36" s="81"/>
      <c r="DO36" s="81"/>
      <c r="DP36" s="81"/>
      <c r="DQ36" s="81"/>
      <c r="DR36" s="81"/>
      <c r="DS36" s="81"/>
      <c r="DT36" s="81"/>
      <c r="DU36" s="81"/>
      <c r="DV36" s="81"/>
      <c r="DW36" s="81"/>
      <c r="DX36" s="81"/>
      <c r="DY36" s="81"/>
      <c r="DZ36" s="81"/>
      <c r="EA36" s="81"/>
      <c r="EB36" s="81"/>
      <c r="EC36" s="81"/>
      <c r="ED36" s="81"/>
      <c r="EE36" s="81"/>
      <c r="EF36" s="81"/>
      <c r="EG36" s="81"/>
      <c r="EH36" s="81"/>
      <c r="EI36" s="81"/>
      <c r="EJ36" s="81"/>
      <c r="EK36" s="81"/>
      <c r="EL36" s="81"/>
      <c r="EM36" s="81"/>
      <c r="EN36" s="81"/>
      <c r="EO36" s="81"/>
      <c r="EP36" s="81"/>
      <c r="EQ36" s="81"/>
      <c r="ER36" s="81"/>
      <c r="ES36" s="81"/>
      <c r="ET36" s="81"/>
      <c r="EU36" s="81"/>
      <c r="EV36" s="81"/>
      <c r="EW36" s="81"/>
      <c r="EX36" s="81"/>
      <c r="EY36" s="81"/>
      <c r="EZ36" s="81"/>
      <c r="FA36" s="81"/>
      <c r="FB36" s="81"/>
      <c r="FC36" s="81"/>
      <c r="FD36" s="81"/>
      <c r="FE36" s="81"/>
      <c r="FF36" s="81"/>
      <c r="FG36" s="81"/>
      <c r="FH36" s="81"/>
      <c r="FI36" s="81"/>
      <c r="FJ36" s="81"/>
      <c r="FK36" s="81"/>
      <c r="FL36" s="81"/>
      <c r="FM36" s="81"/>
      <c r="FN36" s="81"/>
      <c r="FO36" s="81"/>
      <c r="FP36" s="81"/>
      <c r="FQ36" s="81"/>
      <c r="FR36" s="81"/>
      <c r="FS36" s="81"/>
      <c r="FT36" s="81"/>
      <c r="FU36" s="81"/>
      <c r="FV36" s="81"/>
      <c r="FW36" s="81"/>
      <c r="FX36" s="81"/>
      <c r="FY36" s="81"/>
      <c r="FZ36" s="81"/>
      <c r="GA36" s="81"/>
      <c r="GB36" s="81"/>
      <c r="GC36" s="81"/>
      <c r="GD36" s="81"/>
      <c r="GE36" s="81"/>
      <c r="GF36" s="81"/>
      <c r="GG36" s="81"/>
      <c r="GH36" s="81"/>
      <c r="GI36" s="81"/>
      <c r="GJ36" s="81"/>
      <c r="GK36" s="81"/>
      <c r="GL36" s="81"/>
      <c r="GM36" s="81"/>
      <c r="GN36" s="81"/>
      <c r="GO36" s="81"/>
      <c r="GP36" s="81"/>
      <c r="GQ36" s="81"/>
      <c r="GR36" s="81"/>
      <c r="GS36" s="81"/>
      <c r="GT36" s="81"/>
      <c r="GU36" s="81"/>
      <c r="GV36" s="81"/>
      <c r="GW36" s="81"/>
      <c r="GX36" s="81"/>
      <c r="GY36" s="81"/>
      <c r="GZ36" s="81"/>
      <c r="HA36" s="81"/>
      <c r="HB36" s="81"/>
      <c r="HC36" s="81"/>
      <c r="HD36" s="81"/>
      <c r="HE36" s="81"/>
      <c r="HF36" s="81"/>
      <c r="HG36" s="81"/>
      <c r="HH36" s="81"/>
      <c r="HI36" s="81"/>
      <c r="HJ36" s="81"/>
      <c r="HK36" s="81"/>
      <c r="HL36" s="81"/>
      <c r="HM36" s="81"/>
      <c r="HN36" s="81"/>
      <c r="HO36" s="81"/>
      <c r="HP36" s="81"/>
      <c r="HQ36" s="81"/>
      <c r="HR36" s="81"/>
      <c r="HS36" s="81"/>
      <c r="HT36" s="81"/>
      <c r="HU36" s="81"/>
      <c r="HV36" s="81"/>
      <c r="HW36" s="81"/>
      <c r="HX36" s="81"/>
      <c r="HY36" s="81"/>
      <c r="HZ36" s="81"/>
      <c r="IA36" s="81"/>
      <c r="IB36" s="81"/>
      <c r="IC36" s="81"/>
      <c r="ID36" s="81"/>
      <c r="IE36" s="81"/>
      <c r="IF36" s="81"/>
    </row>
    <row r="37" spans="1:240" x14ac:dyDescent="0.3">
      <c r="A37" s="81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  <c r="BM37" s="81"/>
      <c r="BN37" s="81"/>
      <c r="BO37" s="81"/>
      <c r="BP37" s="81"/>
      <c r="BQ37" s="81"/>
      <c r="BR37" s="81"/>
      <c r="BS37" s="81"/>
      <c r="BT37" s="81"/>
      <c r="BU37" s="81"/>
      <c r="BV37" s="81"/>
      <c r="BW37" s="81"/>
      <c r="BX37" s="81"/>
      <c r="BY37" s="81"/>
      <c r="BZ37" s="81"/>
      <c r="CA37" s="81"/>
      <c r="CB37" s="81"/>
      <c r="CC37" s="81"/>
      <c r="CD37" s="81"/>
      <c r="CE37" s="81"/>
      <c r="CF37" s="81"/>
      <c r="CG37" s="81"/>
      <c r="CH37" s="81"/>
      <c r="CI37" s="81"/>
      <c r="CJ37" s="81"/>
      <c r="CK37" s="81"/>
      <c r="CL37" s="81"/>
      <c r="CM37" s="81"/>
      <c r="CN37" s="81"/>
      <c r="CO37" s="81"/>
      <c r="CP37" s="81"/>
      <c r="CQ37" s="81"/>
      <c r="CR37" s="81"/>
      <c r="CS37" s="81"/>
      <c r="CT37" s="81"/>
      <c r="CU37" s="81"/>
      <c r="CV37" s="81"/>
      <c r="CW37" s="81"/>
      <c r="CX37" s="81"/>
      <c r="CY37" s="81"/>
      <c r="CZ37" s="81"/>
      <c r="DA37" s="81"/>
      <c r="DB37" s="81"/>
      <c r="DC37" s="81"/>
      <c r="DD37" s="81"/>
      <c r="DE37" s="81"/>
      <c r="DF37" s="81"/>
      <c r="DG37" s="81"/>
      <c r="DH37" s="81"/>
      <c r="DI37" s="81"/>
      <c r="DJ37" s="81"/>
      <c r="DK37" s="81"/>
      <c r="DL37" s="81"/>
      <c r="DM37" s="81"/>
      <c r="DN37" s="81"/>
      <c r="DO37" s="81"/>
      <c r="DP37" s="81"/>
      <c r="DQ37" s="81"/>
      <c r="DR37" s="81"/>
      <c r="DS37" s="81"/>
      <c r="DT37" s="81"/>
      <c r="DU37" s="81"/>
      <c r="DV37" s="81"/>
      <c r="DW37" s="81"/>
      <c r="DX37" s="81"/>
      <c r="DY37" s="81"/>
      <c r="DZ37" s="81"/>
      <c r="EA37" s="81"/>
      <c r="EB37" s="81"/>
      <c r="EC37" s="81"/>
      <c r="ED37" s="81"/>
      <c r="EE37" s="81"/>
      <c r="EF37" s="81"/>
      <c r="EG37" s="81"/>
      <c r="EH37" s="81"/>
      <c r="EI37" s="81"/>
      <c r="EJ37" s="81"/>
      <c r="EK37" s="81"/>
      <c r="EL37" s="81"/>
      <c r="EM37" s="81"/>
      <c r="EN37" s="81"/>
      <c r="EO37" s="81"/>
      <c r="EP37" s="81"/>
      <c r="EQ37" s="81"/>
      <c r="ER37" s="81"/>
      <c r="ES37" s="81"/>
      <c r="ET37" s="81"/>
      <c r="EU37" s="81"/>
      <c r="EV37" s="81"/>
      <c r="EW37" s="81"/>
      <c r="EX37" s="81"/>
      <c r="EY37" s="81"/>
      <c r="EZ37" s="81"/>
      <c r="FA37" s="81"/>
      <c r="FB37" s="81"/>
      <c r="FC37" s="81"/>
      <c r="FD37" s="81"/>
      <c r="FE37" s="81"/>
      <c r="FF37" s="81"/>
      <c r="FG37" s="81"/>
      <c r="FH37" s="81"/>
      <c r="FI37" s="81"/>
      <c r="FJ37" s="81"/>
      <c r="FK37" s="81"/>
      <c r="FL37" s="81"/>
      <c r="FM37" s="81"/>
      <c r="FN37" s="81"/>
      <c r="FO37" s="81"/>
      <c r="FP37" s="81"/>
      <c r="FQ37" s="81"/>
      <c r="FR37" s="81"/>
      <c r="FS37" s="81"/>
      <c r="FT37" s="81"/>
      <c r="FU37" s="81"/>
      <c r="FV37" s="81"/>
      <c r="FW37" s="81"/>
      <c r="FX37" s="81"/>
      <c r="FY37" s="81"/>
      <c r="FZ37" s="81"/>
      <c r="GA37" s="81"/>
      <c r="GB37" s="81"/>
      <c r="GC37" s="81"/>
      <c r="GD37" s="81"/>
      <c r="GE37" s="81"/>
      <c r="GF37" s="81"/>
      <c r="GG37" s="81"/>
      <c r="GH37" s="81"/>
      <c r="GI37" s="81"/>
      <c r="GJ37" s="81"/>
      <c r="GK37" s="81"/>
      <c r="GL37" s="81"/>
      <c r="GM37" s="81"/>
      <c r="GN37" s="81"/>
      <c r="GO37" s="81"/>
      <c r="GP37" s="81"/>
      <c r="GQ37" s="81"/>
      <c r="GR37" s="81"/>
      <c r="GS37" s="81"/>
      <c r="GT37" s="81"/>
      <c r="GU37" s="81"/>
      <c r="GV37" s="81"/>
      <c r="GW37" s="81"/>
      <c r="GX37" s="81"/>
      <c r="GY37" s="81"/>
      <c r="GZ37" s="81"/>
      <c r="HA37" s="81"/>
      <c r="HB37" s="81"/>
      <c r="HC37" s="81"/>
      <c r="HD37" s="81"/>
      <c r="HE37" s="81"/>
      <c r="HF37" s="81"/>
      <c r="HG37" s="81"/>
      <c r="HH37" s="81"/>
      <c r="HI37" s="81"/>
      <c r="HJ37" s="81"/>
      <c r="HK37" s="81"/>
      <c r="HL37" s="81"/>
      <c r="HM37" s="81"/>
      <c r="HN37" s="81"/>
      <c r="HO37" s="81"/>
      <c r="HP37" s="81"/>
      <c r="HQ37" s="81"/>
      <c r="HR37" s="81"/>
      <c r="HS37" s="81"/>
      <c r="HT37" s="81"/>
      <c r="HU37" s="81"/>
      <c r="HV37" s="81"/>
      <c r="HW37" s="81"/>
      <c r="HX37" s="81"/>
      <c r="HY37" s="81"/>
      <c r="HZ37" s="81"/>
      <c r="IA37" s="81"/>
      <c r="IB37" s="81"/>
      <c r="IC37" s="81"/>
      <c r="ID37" s="81"/>
      <c r="IE37" s="81"/>
      <c r="IF37" s="81"/>
    </row>
    <row r="38" spans="1:240" x14ac:dyDescent="0.3">
      <c r="A38" s="81"/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1"/>
      <c r="BM38" s="81"/>
      <c r="BN38" s="81"/>
      <c r="BO38" s="81"/>
      <c r="BP38" s="81"/>
      <c r="BQ38" s="81"/>
      <c r="BR38" s="81"/>
      <c r="BS38" s="81"/>
      <c r="BT38" s="81"/>
      <c r="BU38" s="81"/>
      <c r="BV38" s="81"/>
      <c r="BW38" s="81"/>
      <c r="BX38" s="81"/>
      <c r="BY38" s="81"/>
      <c r="BZ38" s="81"/>
      <c r="CA38" s="81"/>
      <c r="CB38" s="81"/>
      <c r="CC38" s="81"/>
      <c r="CD38" s="81"/>
      <c r="CE38" s="81"/>
      <c r="CF38" s="81"/>
      <c r="CG38" s="81"/>
      <c r="CH38" s="81"/>
      <c r="CI38" s="81"/>
      <c r="CJ38" s="81"/>
      <c r="CK38" s="81"/>
      <c r="CL38" s="81"/>
      <c r="CM38" s="81"/>
      <c r="CN38" s="81"/>
      <c r="CO38" s="81"/>
      <c r="CP38" s="81"/>
      <c r="CQ38" s="81"/>
      <c r="CR38" s="81"/>
      <c r="CS38" s="81"/>
      <c r="CT38" s="81"/>
      <c r="CU38" s="81"/>
      <c r="CV38" s="81"/>
      <c r="CW38" s="81"/>
      <c r="CX38" s="81"/>
      <c r="CY38" s="81"/>
      <c r="CZ38" s="81"/>
      <c r="DA38" s="81"/>
      <c r="DB38" s="81"/>
      <c r="DC38" s="81"/>
      <c r="DD38" s="81"/>
      <c r="DE38" s="81"/>
      <c r="DF38" s="81"/>
      <c r="DG38" s="81"/>
      <c r="DH38" s="81"/>
      <c r="DI38" s="81"/>
      <c r="DJ38" s="81"/>
      <c r="DK38" s="81"/>
      <c r="DL38" s="81"/>
      <c r="DM38" s="81"/>
      <c r="DN38" s="81"/>
      <c r="DO38" s="81"/>
      <c r="DP38" s="81"/>
      <c r="DQ38" s="81"/>
      <c r="DR38" s="81"/>
      <c r="DS38" s="81"/>
      <c r="DT38" s="81"/>
      <c r="DU38" s="81"/>
      <c r="DV38" s="81"/>
      <c r="DW38" s="81"/>
      <c r="DX38" s="81"/>
      <c r="DY38" s="81"/>
      <c r="DZ38" s="81"/>
      <c r="EA38" s="81"/>
      <c r="EB38" s="81"/>
      <c r="EC38" s="81"/>
      <c r="ED38" s="81"/>
      <c r="EE38" s="81"/>
      <c r="EF38" s="81"/>
      <c r="EG38" s="81"/>
      <c r="EH38" s="81"/>
      <c r="EI38" s="81"/>
      <c r="EJ38" s="81"/>
      <c r="EK38" s="81"/>
      <c r="EL38" s="81"/>
      <c r="EM38" s="81"/>
      <c r="EN38" s="81"/>
      <c r="EO38" s="81"/>
      <c r="EP38" s="81"/>
      <c r="EQ38" s="81"/>
      <c r="ER38" s="81"/>
      <c r="ES38" s="81"/>
      <c r="ET38" s="81"/>
      <c r="EU38" s="81"/>
      <c r="EV38" s="81"/>
      <c r="EW38" s="81"/>
      <c r="EX38" s="81"/>
      <c r="EY38" s="81"/>
      <c r="EZ38" s="81"/>
      <c r="FA38" s="81"/>
      <c r="FB38" s="81"/>
      <c r="FC38" s="81"/>
      <c r="FD38" s="81"/>
      <c r="FE38" s="81"/>
      <c r="FF38" s="81"/>
      <c r="FG38" s="81"/>
      <c r="FH38" s="81"/>
      <c r="FI38" s="81"/>
      <c r="FJ38" s="81"/>
      <c r="FK38" s="81"/>
      <c r="FL38" s="81"/>
      <c r="FM38" s="81"/>
      <c r="FN38" s="81"/>
      <c r="FO38" s="81"/>
      <c r="FP38" s="81"/>
      <c r="FQ38" s="81"/>
      <c r="FR38" s="81"/>
      <c r="FS38" s="81"/>
      <c r="FT38" s="81"/>
      <c r="FU38" s="81"/>
      <c r="FV38" s="81"/>
      <c r="FW38" s="81"/>
      <c r="FX38" s="81"/>
      <c r="FY38" s="81"/>
      <c r="FZ38" s="81"/>
      <c r="GA38" s="81"/>
      <c r="GB38" s="81"/>
      <c r="GC38" s="81"/>
      <c r="GD38" s="81"/>
      <c r="GE38" s="81"/>
      <c r="GF38" s="81"/>
      <c r="GG38" s="81"/>
      <c r="GH38" s="81"/>
      <c r="GI38" s="81"/>
      <c r="GJ38" s="81"/>
      <c r="GK38" s="81"/>
      <c r="GL38" s="81"/>
      <c r="GM38" s="81"/>
      <c r="GN38" s="81"/>
      <c r="GO38" s="81"/>
      <c r="GP38" s="81"/>
      <c r="GQ38" s="81"/>
      <c r="GR38" s="81"/>
      <c r="GS38" s="81"/>
      <c r="GT38" s="81"/>
      <c r="GU38" s="81"/>
      <c r="GV38" s="81"/>
      <c r="GW38" s="81"/>
      <c r="GX38" s="81"/>
      <c r="GY38" s="81"/>
      <c r="GZ38" s="81"/>
      <c r="HA38" s="81"/>
      <c r="HB38" s="81"/>
      <c r="HC38" s="81"/>
      <c r="HD38" s="81"/>
      <c r="HE38" s="81"/>
      <c r="HF38" s="81"/>
      <c r="HG38" s="81"/>
      <c r="HH38" s="81"/>
      <c r="HI38" s="81"/>
      <c r="HJ38" s="81"/>
      <c r="HK38" s="81"/>
      <c r="HL38" s="81"/>
      <c r="HM38" s="81"/>
      <c r="HN38" s="81"/>
      <c r="HO38" s="81"/>
      <c r="HP38" s="81"/>
      <c r="HQ38" s="81"/>
      <c r="HR38" s="81"/>
      <c r="HS38" s="81"/>
      <c r="HT38" s="81"/>
      <c r="HU38" s="81"/>
      <c r="HV38" s="81"/>
      <c r="HW38" s="81"/>
      <c r="HX38" s="81"/>
      <c r="HY38" s="81"/>
      <c r="HZ38" s="81"/>
      <c r="IA38" s="81"/>
      <c r="IB38" s="81"/>
      <c r="IC38" s="81"/>
      <c r="ID38" s="81"/>
      <c r="IE38" s="81"/>
      <c r="IF38" s="81"/>
    </row>
    <row r="39" spans="1:240" x14ac:dyDescent="0.3">
      <c r="A39" s="81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1"/>
      <c r="BM39" s="81"/>
      <c r="BN39" s="81"/>
      <c r="BO39" s="81"/>
      <c r="BP39" s="81"/>
      <c r="BQ39" s="81"/>
      <c r="BR39" s="81"/>
      <c r="BS39" s="81"/>
      <c r="BT39" s="81"/>
      <c r="BU39" s="81"/>
      <c r="BV39" s="81"/>
      <c r="BW39" s="81"/>
      <c r="BX39" s="81"/>
      <c r="BY39" s="81"/>
      <c r="BZ39" s="81"/>
      <c r="CA39" s="81"/>
      <c r="CB39" s="81"/>
      <c r="CC39" s="81"/>
      <c r="CD39" s="81"/>
      <c r="CE39" s="81"/>
      <c r="CF39" s="81"/>
      <c r="CG39" s="81"/>
      <c r="CH39" s="81"/>
      <c r="CI39" s="81"/>
      <c r="CJ39" s="81"/>
      <c r="CK39" s="81"/>
      <c r="CL39" s="81"/>
      <c r="CM39" s="81"/>
      <c r="CN39" s="81"/>
      <c r="CO39" s="81"/>
      <c r="CP39" s="81"/>
      <c r="CQ39" s="81"/>
      <c r="CR39" s="81"/>
      <c r="CS39" s="81"/>
      <c r="CT39" s="81"/>
      <c r="CU39" s="81"/>
      <c r="CV39" s="81"/>
      <c r="CW39" s="81"/>
      <c r="CX39" s="81"/>
      <c r="CY39" s="81"/>
      <c r="CZ39" s="81"/>
      <c r="DA39" s="81"/>
      <c r="DB39" s="81"/>
      <c r="DC39" s="81"/>
      <c r="DD39" s="81"/>
      <c r="DE39" s="81"/>
      <c r="DF39" s="81"/>
      <c r="DG39" s="81"/>
      <c r="DH39" s="81"/>
      <c r="DI39" s="81"/>
      <c r="DJ39" s="81"/>
      <c r="DK39" s="81"/>
      <c r="DL39" s="81"/>
      <c r="DM39" s="81"/>
      <c r="DN39" s="81"/>
      <c r="DO39" s="81"/>
      <c r="DP39" s="81"/>
      <c r="DQ39" s="81"/>
      <c r="DR39" s="81"/>
      <c r="DS39" s="81"/>
      <c r="DT39" s="81"/>
      <c r="DU39" s="81"/>
      <c r="DV39" s="81"/>
      <c r="DW39" s="81"/>
      <c r="DX39" s="81"/>
      <c r="DY39" s="81"/>
      <c r="DZ39" s="81"/>
      <c r="EA39" s="81"/>
      <c r="EB39" s="81"/>
      <c r="EC39" s="81"/>
      <c r="ED39" s="81"/>
      <c r="EE39" s="81"/>
      <c r="EF39" s="81"/>
      <c r="EG39" s="81"/>
      <c r="EH39" s="81"/>
      <c r="EI39" s="81"/>
      <c r="EJ39" s="81"/>
      <c r="EK39" s="81"/>
      <c r="EL39" s="81"/>
      <c r="EM39" s="81"/>
      <c r="EN39" s="81"/>
      <c r="EO39" s="81"/>
      <c r="EP39" s="81"/>
      <c r="EQ39" s="81"/>
      <c r="ER39" s="81"/>
      <c r="ES39" s="81"/>
      <c r="ET39" s="81"/>
      <c r="EU39" s="81"/>
      <c r="EV39" s="81"/>
      <c r="EW39" s="81"/>
      <c r="EX39" s="81"/>
      <c r="EY39" s="81"/>
      <c r="EZ39" s="81"/>
      <c r="FA39" s="81"/>
      <c r="FB39" s="81"/>
      <c r="FC39" s="81"/>
      <c r="FD39" s="81"/>
      <c r="FE39" s="81"/>
      <c r="FF39" s="81"/>
      <c r="FG39" s="81"/>
      <c r="FH39" s="81"/>
      <c r="FI39" s="81"/>
      <c r="FJ39" s="81"/>
      <c r="FK39" s="81"/>
      <c r="FL39" s="81"/>
      <c r="FM39" s="81"/>
      <c r="FN39" s="81"/>
      <c r="FO39" s="81"/>
      <c r="FP39" s="81"/>
      <c r="FQ39" s="81"/>
      <c r="FR39" s="81"/>
      <c r="FS39" s="81"/>
      <c r="FT39" s="81"/>
      <c r="FU39" s="81"/>
      <c r="FV39" s="81"/>
      <c r="FW39" s="81"/>
      <c r="FX39" s="81"/>
      <c r="FY39" s="81"/>
      <c r="FZ39" s="81"/>
      <c r="GA39" s="81"/>
      <c r="GB39" s="81"/>
      <c r="GC39" s="81"/>
      <c r="GD39" s="81"/>
      <c r="GE39" s="81"/>
      <c r="GF39" s="81"/>
      <c r="GG39" s="81"/>
      <c r="GH39" s="81"/>
      <c r="GI39" s="81"/>
      <c r="GJ39" s="81"/>
      <c r="GK39" s="81"/>
      <c r="GL39" s="81"/>
      <c r="GM39" s="81"/>
      <c r="GN39" s="81"/>
      <c r="GO39" s="81"/>
      <c r="GP39" s="81"/>
      <c r="GQ39" s="81"/>
      <c r="GR39" s="81"/>
      <c r="GS39" s="81"/>
      <c r="GT39" s="81"/>
      <c r="GU39" s="81"/>
      <c r="GV39" s="81"/>
      <c r="GW39" s="81"/>
      <c r="GX39" s="81"/>
      <c r="GY39" s="81"/>
      <c r="GZ39" s="81"/>
      <c r="HA39" s="81"/>
      <c r="HB39" s="81"/>
      <c r="HC39" s="81"/>
      <c r="HD39" s="81"/>
      <c r="HE39" s="81"/>
      <c r="HF39" s="81"/>
      <c r="HG39" s="81"/>
      <c r="HH39" s="81"/>
      <c r="HI39" s="81"/>
      <c r="HJ39" s="81"/>
      <c r="HK39" s="81"/>
      <c r="HL39" s="81"/>
      <c r="HM39" s="81"/>
      <c r="HN39" s="81"/>
      <c r="HO39" s="81"/>
      <c r="HP39" s="81"/>
      <c r="HQ39" s="81"/>
      <c r="HR39" s="81"/>
      <c r="HS39" s="81"/>
      <c r="HT39" s="81"/>
      <c r="HU39" s="81"/>
      <c r="HV39" s="81"/>
      <c r="HW39" s="81"/>
      <c r="HX39" s="81"/>
      <c r="HY39" s="81"/>
      <c r="HZ39" s="81"/>
      <c r="IA39" s="81"/>
      <c r="IB39" s="81"/>
      <c r="IC39" s="81"/>
      <c r="ID39" s="81"/>
      <c r="IE39" s="81"/>
      <c r="IF39" s="81"/>
    </row>
    <row r="40" spans="1:240" x14ac:dyDescent="0.3">
      <c r="A40" s="81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1"/>
      <c r="BD40" s="81"/>
      <c r="BE40" s="81"/>
      <c r="BF40" s="81"/>
      <c r="BG40" s="81"/>
      <c r="BH40" s="81"/>
      <c r="BI40" s="81"/>
      <c r="BJ40" s="81"/>
      <c r="BK40" s="81"/>
      <c r="BL40" s="81"/>
      <c r="BM40" s="81"/>
      <c r="BN40" s="81"/>
      <c r="BO40" s="81"/>
      <c r="BP40" s="81"/>
      <c r="BQ40" s="81"/>
      <c r="BR40" s="81"/>
      <c r="BS40" s="81"/>
      <c r="BT40" s="81"/>
      <c r="BU40" s="81"/>
      <c r="BV40" s="81"/>
      <c r="BW40" s="81"/>
      <c r="BX40" s="81"/>
      <c r="BY40" s="81"/>
      <c r="BZ40" s="81"/>
      <c r="CA40" s="81"/>
      <c r="CB40" s="81"/>
      <c r="CC40" s="81"/>
      <c r="CD40" s="81"/>
      <c r="CE40" s="81"/>
      <c r="CF40" s="81"/>
      <c r="CG40" s="81"/>
      <c r="CH40" s="81"/>
      <c r="CI40" s="81"/>
      <c r="CJ40" s="81"/>
      <c r="CK40" s="81"/>
      <c r="CL40" s="81"/>
      <c r="CM40" s="81"/>
      <c r="CN40" s="81"/>
      <c r="CO40" s="81"/>
      <c r="CP40" s="81"/>
      <c r="CQ40" s="81"/>
      <c r="CR40" s="81"/>
      <c r="CS40" s="81"/>
      <c r="CT40" s="81"/>
      <c r="CU40" s="81"/>
      <c r="CV40" s="81"/>
      <c r="CW40" s="81"/>
      <c r="CX40" s="81"/>
      <c r="CY40" s="81"/>
      <c r="CZ40" s="81"/>
      <c r="DA40" s="81"/>
      <c r="DB40" s="81"/>
      <c r="DC40" s="81"/>
      <c r="DD40" s="81"/>
      <c r="DE40" s="81"/>
      <c r="DF40" s="81"/>
      <c r="DG40" s="81"/>
      <c r="DH40" s="81"/>
      <c r="DI40" s="81"/>
      <c r="DJ40" s="81"/>
      <c r="DK40" s="81"/>
      <c r="DL40" s="81"/>
      <c r="DM40" s="81"/>
      <c r="DN40" s="81"/>
      <c r="DO40" s="81"/>
      <c r="DP40" s="81"/>
      <c r="DQ40" s="81"/>
      <c r="DR40" s="81"/>
      <c r="DS40" s="81"/>
      <c r="DT40" s="81"/>
      <c r="DU40" s="81"/>
      <c r="DV40" s="81"/>
      <c r="DW40" s="81"/>
      <c r="DX40" s="81"/>
      <c r="DY40" s="81"/>
      <c r="DZ40" s="81"/>
      <c r="EA40" s="81"/>
      <c r="EB40" s="81"/>
      <c r="EC40" s="81"/>
      <c r="ED40" s="81"/>
      <c r="EE40" s="81"/>
      <c r="EF40" s="81"/>
      <c r="EG40" s="81"/>
      <c r="EH40" s="81"/>
      <c r="EI40" s="81"/>
      <c r="EJ40" s="81"/>
      <c r="EK40" s="81"/>
      <c r="EL40" s="81"/>
      <c r="EM40" s="81"/>
      <c r="EN40" s="81"/>
      <c r="EO40" s="81"/>
      <c r="EP40" s="81"/>
      <c r="EQ40" s="81"/>
      <c r="ER40" s="81"/>
      <c r="ES40" s="81"/>
      <c r="ET40" s="81"/>
      <c r="EU40" s="81"/>
      <c r="EV40" s="81"/>
      <c r="EW40" s="81"/>
      <c r="EX40" s="81"/>
      <c r="EY40" s="81"/>
      <c r="EZ40" s="81"/>
      <c r="FA40" s="81"/>
      <c r="FB40" s="81"/>
      <c r="FC40" s="81"/>
      <c r="FD40" s="81"/>
      <c r="FE40" s="81"/>
      <c r="FF40" s="81"/>
      <c r="FG40" s="81"/>
      <c r="FH40" s="81"/>
      <c r="FI40" s="81"/>
      <c r="FJ40" s="81"/>
      <c r="FK40" s="81"/>
      <c r="FL40" s="81"/>
      <c r="FM40" s="81"/>
      <c r="FN40" s="81"/>
      <c r="FO40" s="81"/>
      <c r="FP40" s="81"/>
      <c r="FQ40" s="81"/>
      <c r="FR40" s="81"/>
      <c r="FS40" s="81"/>
      <c r="FT40" s="81"/>
      <c r="FU40" s="81"/>
      <c r="FV40" s="81"/>
      <c r="FW40" s="81"/>
      <c r="FX40" s="81"/>
      <c r="FY40" s="81"/>
      <c r="FZ40" s="81"/>
      <c r="GA40" s="81"/>
      <c r="GB40" s="81"/>
      <c r="GC40" s="81"/>
      <c r="GD40" s="81"/>
      <c r="GE40" s="81"/>
      <c r="GF40" s="81"/>
      <c r="GG40" s="81"/>
      <c r="GH40" s="81"/>
      <c r="GI40" s="81"/>
      <c r="GJ40" s="81"/>
      <c r="GK40" s="81"/>
      <c r="GL40" s="81"/>
      <c r="GM40" s="81"/>
      <c r="GN40" s="81"/>
      <c r="GO40" s="81"/>
      <c r="GP40" s="81"/>
      <c r="GQ40" s="81"/>
      <c r="GR40" s="81"/>
      <c r="GS40" s="81"/>
      <c r="GT40" s="81"/>
      <c r="GU40" s="81"/>
      <c r="GV40" s="81"/>
      <c r="GW40" s="81"/>
      <c r="GX40" s="81"/>
      <c r="GY40" s="81"/>
      <c r="GZ40" s="81"/>
      <c r="HA40" s="81"/>
      <c r="HB40" s="81"/>
      <c r="HC40" s="81"/>
      <c r="HD40" s="81"/>
      <c r="HE40" s="81"/>
      <c r="HF40" s="81"/>
      <c r="HG40" s="81"/>
      <c r="HH40" s="81"/>
      <c r="HI40" s="81"/>
      <c r="HJ40" s="81"/>
      <c r="HK40" s="81"/>
      <c r="HL40" s="81"/>
      <c r="HM40" s="81"/>
      <c r="HN40" s="81"/>
      <c r="HO40" s="81"/>
      <c r="HP40" s="81"/>
      <c r="HQ40" s="81"/>
      <c r="HR40" s="81"/>
      <c r="HS40" s="81"/>
      <c r="HT40" s="81"/>
      <c r="HU40" s="81"/>
      <c r="HV40" s="81"/>
      <c r="HW40" s="81"/>
      <c r="HX40" s="81"/>
      <c r="HY40" s="81"/>
      <c r="HZ40" s="81"/>
      <c r="IA40" s="81"/>
      <c r="IB40" s="81"/>
      <c r="IC40" s="81"/>
      <c r="ID40" s="81"/>
      <c r="IE40" s="81"/>
      <c r="IF40" s="81"/>
    </row>
    <row r="41" spans="1:240" x14ac:dyDescent="0.3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1"/>
      <c r="BM41" s="81"/>
      <c r="BN41" s="81"/>
      <c r="BO41" s="81"/>
      <c r="BP41" s="81"/>
      <c r="BQ41" s="81"/>
      <c r="BR41" s="81"/>
      <c r="BS41" s="81"/>
      <c r="BT41" s="81"/>
      <c r="BU41" s="81"/>
      <c r="BV41" s="81"/>
      <c r="BW41" s="81"/>
      <c r="BX41" s="81"/>
      <c r="BY41" s="81"/>
      <c r="BZ41" s="81"/>
      <c r="CA41" s="81"/>
      <c r="CB41" s="81"/>
      <c r="CC41" s="81"/>
      <c r="CD41" s="81"/>
      <c r="CE41" s="81"/>
      <c r="CF41" s="81"/>
      <c r="CG41" s="81"/>
      <c r="CH41" s="81"/>
      <c r="CI41" s="81"/>
      <c r="CJ41" s="81"/>
      <c r="CK41" s="81"/>
      <c r="CL41" s="81"/>
      <c r="CM41" s="81"/>
      <c r="CN41" s="81"/>
      <c r="CO41" s="81"/>
      <c r="CP41" s="81"/>
      <c r="CQ41" s="81"/>
      <c r="CR41" s="81"/>
      <c r="CS41" s="81"/>
      <c r="CT41" s="81"/>
      <c r="CU41" s="81"/>
      <c r="CV41" s="81"/>
      <c r="CW41" s="81"/>
      <c r="CX41" s="81"/>
      <c r="CY41" s="81"/>
      <c r="CZ41" s="81"/>
      <c r="DA41" s="81"/>
      <c r="DB41" s="81"/>
      <c r="DC41" s="81"/>
      <c r="DD41" s="81"/>
      <c r="DE41" s="81"/>
      <c r="DF41" s="81"/>
      <c r="DG41" s="81"/>
      <c r="DH41" s="81"/>
      <c r="DI41" s="81"/>
      <c r="DJ41" s="81"/>
      <c r="DK41" s="81"/>
      <c r="DL41" s="81"/>
      <c r="DM41" s="81"/>
      <c r="DN41" s="81"/>
      <c r="DO41" s="81"/>
      <c r="DP41" s="81"/>
      <c r="DQ41" s="81"/>
      <c r="DR41" s="81"/>
      <c r="DS41" s="81"/>
      <c r="DT41" s="81"/>
      <c r="DU41" s="81"/>
      <c r="DV41" s="81"/>
      <c r="DW41" s="81"/>
      <c r="DX41" s="81"/>
      <c r="DY41" s="81"/>
      <c r="DZ41" s="81"/>
      <c r="EA41" s="81"/>
      <c r="EB41" s="81"/>
      <c r="EC41" s="81"/>
      <c r="ED41" s="81"/>
      <c r="EE41" s="81"/>
      <c r="EF41" s="81"/>
      <c r="EG41" s="81"/>
      <c r="EH41" s="81"/>
      <c r="EI41" s="81"/>
      <c r="EJ41" s="81"/>
      <c r="EK41" s="81"/>
      <c r="EL41" s="81"/>
      <c r="EM41" s="81"/>
      <c r="EN41" s="81"/>
      <c r="EO41" s="81"/>
      <c r="EP41" s="81"/>
      <c r="EQ41" s="81"/>
      <c r="ER41" s="81"/>
      <c r="ES41" s="81"/>
      <c r="ET41" s="81"/>
      <c r="EU41" s="81"/>
      <c r="EV41" s="81"/>
      <c r="EW41" s="81"/>
      <c r="EX41" s="81"/>
      <c r="EY41" s="81"/>
      <c r="EZ41" s="81"/>
      <c r="FA41" s="81"/>
      <c r="FB41" s="81"/>
      <c r="FC41" s="81"/>
      <c r="FD41" s="81"/>
      <c r="FE41" s="81"/>
      <c r="FF41" s="81"/>
      <c r="FG41" s="81"/>
      <c r="FH41" s="81"/>
      <c r="FI41" s="81"/>
      <c r="FJ41" s="81"/>
      <c r="FK41" s="81"/>
      <c r="FL41" s="81"/>
      <c r="FM41" s="81"/>
      <c r="FN41" s="81"/>
      <c r="FO41" s="81"/>
      <c r="FP41" s="81"/>
      <c r="FQ41" s="81"/>
      <c r="FR41" s="81"/>
      <c r="FS41" s="81"/>
      <c r="FT41" s="81"/>
      <c r="FU41" s="81"/>
      <c r="FV41" s="81"/>
      <c r="FW41" s="81"/>
      <c r="FX41" s="81"/>
      <c r="FY41" s="81"/>
      <c r="FZ41" s="81"/>
      <c r="GA41" s="81"/>
      <c r="GB41" s="81"/>
      <c r="GC41" s="81"/>
      <c r="GD41" s="81"/>
      <c r="GE41" s="81"/>
      <c r="GF41" s="81"/>
      <c r="GG41" s="81"/>
      <c r="GH41" s="81"/>
      <c r="GI41" s="81"/>
      <c r="GJ41" s="81"/>
      <c r="GK41" s="81"/>
      <c r="GL41" s="81"/>
      <c r="GM41" s="81"/>
      <c r="GN41" s="81"/>
      <c r="GO41" s="81"/>
      <c r="GP41" s="81"/>
      <c r="GQ41" s="81"/>
      <c r="GR41" s="81"/>
      <c r="GS41" s="81"/>
      <c r="GT41" s="81"/>
      <c r="GU41" s="81"/>
      <c r="GV41" s="81"/>
      <c r="GW41" s="81"/>
      <c r="GX41" s="81"/>
      <c r="GY41" s="81"/>
      <c r="GZ41" s="81"/>
      <c r="HA41" s="81"/>
      <c r="HB41" s="81"/>
      <c r="HC41" s="81"/>
      <c r="HD41" s="81"/>
      <c r="HE41" s="81"/>
      <c r="HF41" s="81"/>
      <c r="HG41" s="81"/>
      <c r="HH41" s="81"/>
      <c r="HI41" s="81"/>
      <c r="HJ41" s="81"/>
      <c r="HK41" s="81"/>
      <c r="HL41" s="81"/>
      <c r="HM41" s="81"/>
      <c r="HN41" s="81"/>
      <c r="HO41" s="81"/>
      <c r="HP41" s="81"/>
      <c r="HQ41" s="81"/>
      <c r="HR41" s="81"/>
      <c r="HS41" s="81"/>
      <c r="HT41" s="81"/>
      <c r="HU41" s="81"/>
      <c r="HV41" s="81"/>
      <c r="HW41" s="81"/>
      <c r="HX41" s="81"/>
      <c r="HY41" s="81"/>
      <c r="HZ41" s="81"/>
      <c r="IA41" s="81"/>
      <c r="IB41" s="81"/>
      <c r="IC41" s="81"/>
      <c r="ID41" s="81"/>
      <c r="IE41" s="81"/>
      <c r="IF41" s="81"/>
    </row>
    <row r="42" spans="1:240" x14ac:dyDescent="0.3">
      <c r="A42" s="81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  <c r="BC42" s="81"/>
      <c r="BD42" s="81"/>
      <c r="BE42" s="81"/>
      <c r="BF42" s="81"/>
      <c r="BG42" s="81"/>
      <c r="BH42" s="81"/>
      <c r="BI42" s="81"/>
      <c r="BJ42" s="81"/>
      <c r="BK42" s="81"/>
      <c r="BL42" s="81"/>
      <c r="BM42" s="81"/>
      <c r="BN42" s="81"/>
      <c r="BO42" s="81"/>
      <c r="BP42" s="81"/>
      <c r="BQ42" s="81"/>
      <c r="BR42" s="81"/>
      <c r="BS42" s="81"/>
      <c r="BT42" s="81"/>
      <c r="BU42" s="81"/>
      <c r="BV42" s="81"/>
      <c r="BW42" s="81"/>
      <c r="BX42" s="81"/>
      <c r="BY42" s="81"/>
      <c r="BZ42" s="81"/>
      <c r="CA42" s="81"/>
      <c r="CB42" s="81"/>
      <c r="CC42" s="81"/>
      <c r="CD42" s="81"/>
      <c r="CE42" s="81"/>
      <c r="CF42" s="81"/>
      <c r="CG42" s="81"/>
      <c r="CH42" s="81"/>
      <c r="CI42" s="81"/>
      <c r="CJ42" s="81"/>
      <c r="CK42" s="81"/>
      <c r="CL42" s="81"/>
      <c r="CM42" s="81"/>
      <c r="CN42" s="81"/>
      <c r="CO42" s="81"/>
      <c r="CP42" s="81"/>
      <c r="CQ42" s="81"/>
      <c r="CR42" s="81"/>
      <c r="CS42" s="81"/>
      <c r="CT42" s="81"/>
      <c r="CU42" s="81"/>
      <c r="CV42" s="81"/>
      <c r="CW42" s="81"/>
      <c r="CX42" s="81"/>
      <c r="CY42" s="81"/>
      <c r="CZ42" s="81"/>
      <c r="DA42" s="81"/>
      <c r="DB42" s="81"/>
      <c r="DC42" s="81"/>
      <c r="DD42" s="81"/>
      <c r="DE42" s="81"/>
      <c r="DF42" s="81"/>
      <c r="DG42" s="81"/>
      <c r="DH42" s="81"/>
      <c r="DI42" s="81"/>
      <c r="DJ42" s="81"/>
      <c r="DK42" s="81"/>
      <c r="DL42" s="81"/>
      <c r="DM42" s="81"/>
      <c r="DN42" s="81"/>
      <c r="DO42" s="81"/>
      <c r="DP42" s="81"/>
      <c r="DQ42" s="81"/>
      <c r="DR42" s="81"/>
      <c r="DS42" s="81"/>
      <c r="DT42" s="81"/>
      <c r="DU42" s="81"/>
      <c r="DV42" s="81"/>
      <c r="DW42" s="81"/>
      <c r="DX42" s="81"/>
      <c r="DY42" s="81"/>
      <c r="DZ42" s="81"/>
      <c r="EA42" s="81"/>
      <c r="EB42" s="81"/>
      <c r="EC42" s="81"/>
      <c r="ED42" s="81"/>
      <c r="EE42" s="81"/>
      <c r="EF42" s="81"/>
      <c r="EG42" s="81"/>
      <c r="EH42" s="81"/>
      <c r="EI42" s="81"/>
      <c r="EJ42" s="81"/>
      <c r="EK42" s="81"/>
      <c r="EL42" s="81"/>
      <c r="EM42" s="81"/>
      <c r="EN42" s="81"/>
      <c r="EO42" s="81"/>
      <c r="EP42" s="81"/>
      <c r="EQ42" s="81"/>
      <c r="ER42" s="81"/>
      <c r="ES42" s="81"/>
      <c r="ET42" s="81"/>
      <c r="EU42" s="81"/>
      <c r="EV42" s="81"/>
      <c r="EW42" s="81"/>
      <c r="EX42" s="81"/>
      <c r="EY42" s="81"/>
      <c r="EZ42" s="81"/>
      <c r="FA42" s="81"/>
      <c r="FB42" s="81"/>
      <c r="FC42" s="81"/>
      <c r="FD42" s="81"/>
      <c r="FE42" s="81"/>
      <c r="FF42" s="81"/>
      <c r="FG42" s="81"/>
      <c r="FH42" s="81"/>
      <c r="FI42" s="81"/>
      <c r="FJ42" s="81"/>
      <c r="FK42" s="81"/>
      <c r="FL42" s="81"/>
      <c r="FM42" s="81"/>
      <c r="FN42" s="81"/>
      <c r="FO42" s="81"/>
      <c r="FP42" s="81"/>
      <c r="FQ42" s="81"/>
      <c r="FR42" s="81"/>
      <c r="FS42" s="81"/>
      <c r="FT42" s="81"/>
      <c r="FU42" s="81"/>
      <c r="FV42" s="81"/>
      <c r="FW42" s="81"/>
      <c r="FX42" s="81"/>
      <c r="FY42" s="81"/>
      <c r="FZ42" s="81"/>
      <c r="GA42" s="81"/>
      <c r="GB42" s="81"/>
      <c r="GC42" s="81"/>
      <c r="GD42" s="81"/>
      <c r="GE42" s="81"/>
      <c r="GF42" s="81"/>
      <c r="GG42" s="81"/>
      <c r="GH42" s="81"/>
      <c r="GI42" s="81"/>
      <c r="GJ42" s="81"/>
      <c r="GK42" s="81"/>
      <c r="GL42" s="81"/>
      <c r="GM42" s="81"/>
      <c r="GN42" s="81"/>
      <c r="GO42" s="81"/>
      <c r="GP42" s="81"/>
      <c r="GQ42" s="81"/>
      <c r="GR42" s="81"/>
      <c r="GS42" s="81"/>
      <c r="GT42" s="81"/>
      <c r="GU42" s="81"/>
      <c r="GV42" s="81"/>
      <c r="GW42" s="81"/>
      <c r="GX42" s="81"/>
      <c r="GY42" s="81"/>
      <c r="GZ42" s="81"/>
      <c r="HA42" s="81"/>
      <c r="HB42" s="81"/>
      <c r="HC42" s="81"/>
      <c r="HD42" s="81"/>
      <c r="HE42" s="81"/>
      <c r="HF42" s="81"/>
      <c r="HG42" s="81"/>
      <c r="HH42" s="81"/>
      <c r="HI42" s="81"/>
      <c r="HJ42" s="81"/>
      <c r="HK42" s="81"/>
      <c r="HL42" s="81"/>
      <c r="HM42" s="81"/>
      <c r="HN42" s="81"/>
      <c r="HO42" s="81"/>
      <c r="HP42" s="81"/>
      <c r="HQ42" s="81"/>
      <c r="HR42" s="81"/>
      <c r="HS42" s="81"/>
      <c r="HT42" s="81"/>
      <c r="HU42" s="81"/>
      <c r="HV42" s="81"/>
      <c r="HW42" s="81"/>
      <c r="HX42" s="81"/>
      <c r="HY42" s="81"/>
      <c r="HZ42" s="81"/>
      <c r="IA42" s="81"/>
      <c r="IB42" s="81"/>
      <c r="IC42" s="81"/>
      <c r="ID42" s="81"/>
      <c r="IE42" s="81"/>
      <c r="IF42" s="81"/>
    </row>
    <row r="43" spans="1:240" x14ac:dyDescent="0.3">
      <c r="A43" s="81"/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  <c r="BC43" s="81"/>
      <c r="BD43" s="81"/>
      <c r="BE43" s="81"/>
      <c r="BF43" s="81"/>
      <c r="BG43" s="81"/>
      <c r="BH43" s="81"/>
      <c r="BI43" s="81"/>
      <c r="BJ43" s="81"/>
      <c r="BK43" s="81"/>
      <c r="BL43" s="81"/>
      <c r="BM43" s="81"/>
      <c r="BN43" s="81"/>
      <c r="BO43" s="81"/>
      <c r="BP43" s="81"/>
      <c r="BQ43" s="81"/>
      <c r="BR43" s="81"/>
      <c r="BS43" s="81"/>
      <c r="BT43" s="81"/>
      <c r="BU43" s="81"/>
      <c r="BV43" s="81"/>
      <c r="BW43" s="81"/>
      <c r="BX43" s="81"/>
      <c r="BY43" s="81"/>
      <c r="BZ43" s="81"/>
      <c r="CA43" s="81"/>
      <c r="CB43" s="81"/>
      <c r="CC43" s="81"/>
      <c r="CD43" s="81"/>
      <c r="CE43" s="81"/>
      <c r="CF43" s="81"/>
      <c r="CG43" s="81"/>
      <c r="CH43" s="81"/>
      <c r="CI43" s="81"/>
      <c r="CJ43" s="81"/>
      <c r="CK43" s="81"/>
      <c r="CL43" s="81"/>
      <c r="CM43" s="81"/>
      <c r="CN43" s="81"/>
      <c r="CO43" s="81"/>
      <c r="CP43" s="81"/>
      <c r="CQ43" s="81"/>
      <c r="CR43" s="81"/>
      <c r="CS43" s="81"/>
      <c r="CT43" s="81"/>
      <c r="CU43" s="81"/>
      <c r="CV43" s="81"/>
      <c r="CW43" s="81"/>
      <c r="CX43" s="81"/>
      <c r="CY43" s="81"/>
      <c r="CZ43" s="81"/>
      <c r="DA43" s="81"/>
      <c r="DB43" s="81"/>
      <c r="DC43" s="81"/>
      <c r="DD43" s="81"/>
      <c r="DE43" s="81"/>
      <c r="DF43" s="81"/>
      <c r="DG43" s="81"/>
      <c r="DH43" s="81"/>
      <c r="DI43" s="81"/>
      <c r="DJ43" s="81"/>
      <c r="DK43" s="81"/>
      <c r="DL43" s="81"/>
      <c r="DM43" s="81"/>
      <c r="DN43" s="81"/>
      <c r="DO43" s="81"/>
      <c r="DP43" s="81"/>
      <c r="DQ43" s="81"/>
      <c r="DR43" s="81"/>
      <c r="DS43" s="81"/>
      <c r="DT43" s="81"/>
      <c r="DU43" s="81"/>
      <c r="DV43" s="81"/>
      <c r="DW43" s="81"/>
      <c r="DX43" s="81"/>
      <c r="DY43" s="81"/>
      <c r="DZ43" s="81"/>
      <c r="EA43" s="81"/>
      <c r="EB43" s="81"/>
      <c r="EC43" s="81"/>
      <c r="ED43" s="81"/>
      <c r="EE43" s="81"/>
      <c r="EF43" s="81"/>
      <c r="EG43" s="81"/>
      <c r="EH43" s="81"/>
      <c r="EI43" s="81"/>
      <c r="EJ43" s="81"/>
      <c r="EK43" s="81"/>
      <c r="EL43" s="81"/>
      <c r="EM43" s="81"/>
      <c r="EN43" s="81"/>
      <c r="EO43" s="81"/>
      <c r="EP43" s="81"/>
      <c r="EQ43" s="81"/>
      <c r="ER43" s="81"/>
      <c r="ES43" s="81"/>
      <c r="ET43" s="81"/>
      <c r="EU43" s="81"/>
      <c r="EV43" s="81"/>
      <c r="EW43" s="81"/>
      <c r="EX43" s="81"/>
      <c r="EY43" s="81"/>
      <c r="EZ43" s="81"/>
      <c r="FA43" s="81"/>
      <c r="FB43" s="81"/>
      <c r="FC43" s="81"/>
      <c r="FD43" s="81"/>
      <c r="FE43" s="81"/>
      <c r="FF43" s="81"/>
      <c r="FG43" s="81"/>
      <c r="FH43" s="81"/>
      <c r="FI43" s="81"/>
      <c r="FJ43" s="81"/>
      <c r="FK43" s="81"/>
      <c r="FL43" s="81"/>
      <c r="FM43" s="81"/>
      <c r="FN43" s="81"/>
      <c r="FO43" s="81"/>
      <c r="FP43" s="81"/>
      <c r="FQ43" s="81"/>
      <c r="FR43" s="81"/>
      <c r="FS43" s="81"/>
      <c r="FT43" s="81"/>
      <c r="FU43" s="81"/>
      <c r="FV43" s="81"/>
      <c r="FW43" s="81"/>
      <c r="FX43" s="81"/>
      <c r="FY43" s="81"/>
      <c r="FZ43" s="81"/>
      <c r="GA43" s="81"/>
      <c r="GB43" s="81"/>
      <c r="GC43" s="81"/>
      <c r="GD43" s="81"/>
      <c r="GE43" s="81"/>
      <c r="GF43" s="81"/>
      <c r="GG43" s="81"/>
      <c r="GH43" s="81"/>
      <c r="GI43" s="81"/>
      <c r="GJ43" s="81"/>
      <c r="GK43" s="81"/>
      <c r="GL43" s="81"/>
      <c r="GM43" s="81"/>
      <c r="GN43" s="81"/>
      <c r="GO43" s="81"/>
      <c r="GP43" s="81"/>
      <c r="GQ43" s="81"/>
      <c r="GR43" s="81"/>
      <c r="GS43" s="81"/>
      <c r="GT43" s="81"/>
      <c r="GU43" s="81"/>
      <c r="GV43" s="81"/>
      <c r="GW43" s="81"/>
      <c r="GX43" s="81"/>
      <c r="GY43" s="81"/>
      <c r="GZ43" s="81"/>
      <c r="HA43" s="81"/>
      <c r="HB43" s="81"/>
      <c r="HC43" s="81"/>
      <c r="HD43" s="81"/>
      <c r="HE43" s="81"/>
      <c r="HF43" s="81"/>
      <c r="HG43" s="81"/>
      <c r="HH43" s="81"/>
      <c r="HI43" s="81"/>
      <c r="HJ43" s="81"/>
      <c r="HK43" s="81"/>
      <c r="HL43" s="81"/>
      <c r="HM43" s="81"/>
      <c r="HN43" s="81"/>
      <c r="HO43" s="81"/>
      <c r="HP43" s="81"/>
      <c r="HQ43" s="81"/>
      <c r="HR43" s="81"/>
      <c r="HS43" s="81"/>
      <c r="HT43" s="81"/>
      <c r="HU43" s="81"/>
      <c r="HV43" s="81"/>
      <c r="HW43" s="81"/>
      <c r="HX43" s="81"/>
      <c r="HY43" s="81"/>
      <c r="HZ43" s="81"/>
      <c r="IA43" s="81"/>
      <c r="IB43" s="81"/>
      <c r="IC43" s="81"/>
      <c r="ID43" s="81"/>
      <c r="IE43" s="81"/>
      <c r="IF43" s="81"/>
    </row>
    <row r="44" spans="1:240" x14ac:dyDescent="0.3">
      <c r="A44" s="81"/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  <c r="BC44" s="81"/>
      <c r="BD44" s="81"/>
      <c r="BE44" s="81"/>
      <c r="BF44" s="81"/>
      <c r="BG44" s="81"/>
      <c r="BH44" s="81"/>
      <c r="BI44" s="81"/>
      <c r="BJ44" s="81"/>
      <c r="BK44" s="81"/>
      <c r="BL44" s="81"/>
      <c r="BM44" s="81"/>
      <c r="BN44" s="81"/>
      <c r="BO44" s="81"/>
      <c r="BP44" s="81"/>
      <c r="BQ44" s="81"/>
      <c r="BR44" s="81"/>
      <c r="BS44" s="81"/>
      <c r="BT44" s="81"/>
      <c r="BU44" s="81"/>
      <c r="BV44" s="81"/>
      <c r="BW44" s="81"/>
      <c r="BX44" s="81"/>
      <c r="BY44" s="81"/>
      <c r="BZ44" s="81"/>
      <c r="CA44" s="81"/>
      <c r="CB44" s="81"/>
      <c r="CC44" s="81"/>
      <c r="CD44" s="81"/>
      <c r="CE44" s="81"/>
      <c r="CF44" s="81"/>
      <c r="CG44" s="81"/>
      <c r="CH44" s="81"/>
      <c r="CI44" s="81"/>
      <c r="CJ44" s="81"/>
      <c r="CK44" s="81"/>
      <c r="CL44" s="81"/>
      <c r="CM44" s="81"/>
      <c r="CN44" s="81"/>
      <c r="CO44" s="81"/>
      <c r="CP44" s="81"/>
      <c r="CQ44" s="81"/>
      <c r="CR44" s="81"/>
      <c r="CS44" s="81"/>
      <c r="CT44" s="81"/>
      <c r="CU44" s="81"/>
      <c r="CV44" s="81"/>
      <c r="CW44" s="81"/>
      <c r="CX44" s="81"/>
      <c r="CY44" s="81"/>
      <c r="CZ44" s="81"/>
      <c r="DA44" s="81"/>
      <c r="DB44" s="81"/>
      <c r="DC44" s="81"/>
      <c r="DD44" s="81"/>
      <c r="DE44" s="81"/>
      <c r="DF44" s="81"/>
      <c r="DG44" s="81"/>
      <c r="DH44" s="81"/>
      <c r="DI44" s="81"/>
      <c r="DJ44" s="81"/>
      <c r="DK44" s="81"/>
      <c r="DL44" s="81"/>
      <c r="DM44" s="81"/>
      <c r="DN44" s="81"/>
      <c r="DO44" s="81"/>
      <c r="DP44" s="81"/>
      <c r="DQ44" s="81"/>
      <c r="DR44" s="81"/>
      <c r="DS44" s="81"/>
      <c r="DT44" s="81"/>
      <c r="DU44" s="81"/>
      <c r="DV44" s="81"/>
      <c r="DW44" s="81"/>
      <c r="DX44" s="81"/>
      <c r="DY44" s="81"/>
      <c r="DZ44" s="81"/>
      <c r="EA44" s="81"/>
      <c r="EB44" s="81"/>
      <c r="EC44" s="81"/>
      <c r="ED44" s="81"/>
      <c r="EE44" s="81"/>
      <c r="EF44" s="81"/>
      <c r="EG44" s="81"/>
      <c r="EH44" s="81"/>
      <c r="EI44" s="81"/>
      <c r="EJ44" s="81"/>
      <c r="EK44" s="81"/>
      <c r="EL44" s="81"/>
      <c r="EM44" s="81"/>
      <c r="EN44" s="81"/>
      <c r="EO44" s="81"/>
      <c r="EP44" s="81"/>
      <c r="EQ44" s="81"/>
      <c r="ER44" s="81"/>
      <c r="ES44" s="81"/>
      <c r="ET44" s="81"/>
      <c r="EU44" s="81"/>
      <c r="EV44" s="81"/>
      <c r="EW44" s="81"/>
      <c r="EX44" s="81"/>
      <c r="EY44" s="81"/>
      <c r="EZ44" s="81"/>
      <c r="FA44" s="81"/>
      <c r="FB44" s="81"/>
      <c r="FC44" s="81"/>
      <c r="FD44" s="81"/>
      <c r="FE44" s="81"/>
      <c r="FF44" s="81"/>
      <c r="FG44" s="81"/>
      <c r="FH44" s="81"/>
      <c r="FI44" s="81"/>
      <c r="FJ44" s="81"/>
      <c r="FK44" s="81"/>
      <c r="FL44" s="81"/>
      <c r="FM44" s="81"/>
      <c r="FN44" s="81"/>
      <c r="FO44" s="81"/>
      <c r="FP44" s="81"/>
      <c r="FQ44" s="81"/>
      <c r="FR44" s="81"/>
      <c r="FS44" s="81"/>
      <c r="FT44" s="81"/>
      <c r="FU44" s="81"/>
      <c r="FV44" s="81"/>
      <c r="FW44" s="81"/>
      <c r="FX44" s="81"/>
      <c r="FY44" s="81"/>
      <c r="FZ44" s="81"/>
      <c r="GA44" s="81"/>
      <c r="GB44" s="81"/>
      <c r="GC44" s="81"/>
      <c r="GD44" s="81"/>
      <c r="GE44" s="81"/>
      <c r="GF44" s="81"/>
      <c r="GG44" s="81"/>
      <c r="GH44" s="81"/>
      <c r="GI44" s="81"/>
      <c r="GJ44" s="81"/>
      <c r="GK44" s="81"/>
      <c r="GL44" s="81"/>
      <c r="GM44" s="81"/>
      <c r="GN44" s="81"/>
      <c r="GO44" s="81"/>
      <c r="GP44" s="81"/>
      <c r="GQ44" s="81"/>
      <c r="GR44" s="81"/>
      <c r="GS44" s="81"/>
      <c r="GT44" s="81"/>
      <c r="GU44" s="81"/>
      <c r="GV44" s="81"/>
      <c r="GW44" s="81"/>
      <c r="GX44" s="81"/>
      <c r="GY44" s="81"/>
      <c r="GZ44" s="81"/>
      <c r="HA44" s="81"/>
      <c r="HB44" s="81"/>
      <c r="HC44" s="81"/>
      <c r="HD44" s="81"/>
      <c r="HE44" s="81"/>
      <c r="HF44" s="81"/>
      <c r="HG44" s="81"/>
      <c r="HH44" s="81"/>
      <c r="HI44" s="81"/>
      <c r="HJ44" s="81"/>
      <c r="HK44" s="81"/>
      <c r="HL44" s="81"/>
      <c r="HM44" s="81"/>
      <c r="HN44" s="81"/>
      <c r="HO44" s="81"/>
      <c r="HP44" s="81"/>
      <c r="HQ44" s="81"/>
      <c r="HR44" s="81"/>
      <c r="HS44" s="81"/>
      <c r="HT44" s="81"/>
      <c r="HU44" s="81"/>
      <c r="HV44" s="81"/>
      <c r="HW44" s="81"/>
      <c r="HX44" s="81"/>
      <c r="HY44" s="81"/>
      <c r="HZ44" s="81"/>
      <c r="IA44" s="81"/>
      <c r="IB44" s="81"/>
      <c r="IC44" s="81"/>
      <c r="ID44" s="81"/>
      <c r="IE44" s="81"/>
      <c r="IF44" s="81"/>
    </row>
    <row r="45" spans="1:240" x14ac:dyDescent="0.3">
      <c r="A45" s="81"/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  <c r="BC45" s="81"/>
      <c r="BD45" s="81"/>
      <c r="BE45" s="81"/>
      <c r="BF45" s="81"/>
      <c r="BG45" s="81"/>
      <c r="BH45" s="81"/>
      <c r="BI45" s="81"/>
      <c r="BJ45" s="81"/>
      <c r="BK45" s="81"/>
      <c r="BL45" s="81"/>
      <c r="BM45" s="81"/>
      <c r="BN45" s="81"/>
      <c r="BO45" s="81"/>
      <c r="BP45" s="81"/>
      <c r="BQ45" s="81"/>
      <c r="BR45" s="81"/>
      <c r="BS45" s="81"/>
      <c r="BT45" s="81"/>
      <c r="BU45" s="81"/>
      <c r="BV45" s="81"/>
      <c r="BW45" s="81"/>
      <c r="BX45" s="81"/>
      <c r="BY45" s="81"/>
      <c r="BZ45" s="81"/>
      <c r="CA45" s="81"/>
      <c r="CB45" s="81"/>
      <c r="CC45" s="81"/>
      <c r="CD45" s="81"/>
      <c r="CE45" s="81"/>
      <c r="CF45" s="81"/>
      <c r="CG45" s="81"/>
      <c r="CH45" s="81"/>
      <c r="CI45" s="81"/>
      <c r="CJ45" s="81"/>
      <c r="CK45" s="81"/>
      <c r="CL45" s="81"/>
      <c r="CM45" s="81"/>
      <c r="CN45" s="81"/>
      <c r="CO45" s="81"/>
      <c r="CP45" s="81"/>
      <c r="CQ45" s="81"/>
      <c r="CR45" s="81"/>
      <c r="CS45" s="81"/>
      <c r="CT45" s="81"/>
      <c r="CU45" s="81"/>
      <c r="CV45" s="81"/>
      <c r="CW45" s="81"/>
      <c r="CX45" s="81"/>
      <c r="CY45" s="81"/>
      <c r="CZ45" s="81"/>
      <c r="DA45" s="81"/>
      <c r="DB45" s="81"/>
      <c r="DC45" s="81"/>
      <c r="DD45" s="81"/>
      <c r="DE45" s="81"/>
      <c r="DF45" s="81"/>
      <c r="DG45" s="81"/>
      <c r="DH45" s="81"/>
      <c r="DI45" s="81"/>
      <c r="DJ45" s="81"/>
      <c r="DK45" s="81"/>
      <c r="DL45" s="81"/>
      <c r="DM45" s="81"/>
      <c r="DN45" s="81"/>
      <c r="DO45" s="81"/>
      <c r="DP45" s="81"/>
      <c r="DQ45" s="81"/>
      <c r="DR45" s="81"/>
      <c r="DS45" s="81"/>
      <c r="DT45" s="81"/>
      <c r="DU45" s="81"/>
      <c r="DV45" s="81"/>
      <c r="DW45" s="81"/>
      <c r="DX45" s="81"/>
      <c r="DY45" s="81"/>
      <c r="DZ45" s="81"/>
      <c r="EA45" s="81"/>
      <c r="EB45" s="81"/>
      <c r="EC45" s="81"/>
      <c r="ED45" s="81"/>
      <c r="EE45" s="81"/>
      <c r="EF45" s="81"/>
      <c r="EG45" s="81"/>
      <c r="EH45" s="81"/>
      <c r="EI45" s="81"/>
      <c r="EJ45" s="81"/>
      <c r="EK45" s="81"/>
      <c r="EL45" s="81"/>
      <c r="EM45" s="81"/>
      <c r="EN45" s="81"/>
      <c r="EO45" s="81"/>
      <c r="EP45" s="81"/>
      <c r="EQ45" s="81"/>
      <c r="ER45" s="81"/>
      <c r="ES45" s="81"/>
      <c r="ET45" s="81"/>
      <c r="EU45" s="81"/>
      <c r="EV45" s="81"/>
      <c r="EW45" s="81"/>
      <c r="EX45" s="81"/>
      <c r="EY45" s="81"/>
      <c r="EZ45" s="81"/>
      <c r="FA45" s="81"/>
      <c r="FB45" s="81"/>
      <c r="FC45" s="81"/>
      <c r="FD45" s="81"/>
      <c r="FE45" s="81"/>
      <c r="FF45" s="81"/>
      <c r="FG45" s="81"/>
      <c r="FH45" s="81"/>
      <c r="FI45" s="81"/>
      <c r="FJ45" s="81"/>
      <c r="FK45" s="81"/>
      <c r="FL45" s="81"/>
      <c r="FM45" s="81"/>
      <c r="FN45" s="81"/>
      <c r="FO45" s="81"/>
      <c r="FP45" s="81"/>
      <c r="FQ45" s="81"/>
      <c r="FR45" s="81"/>
      <c r="FS45" s="81"/>
      <c r="FT45" s="81"/>
      <c r="FU45" s="81"/>
      <c r="FV45" s="81"/>
      <c r="FW45" s="81"/>
      <c r="FX45" s="81"/>
      <c r="FY45" s="81"/>
      <c r="FZ45" s="81"/>
      <c r="GA45" s="81"/>
      <c r="GB45" s="81"/>
      <c r="GC45" s="81"/>
      <c r="GD45" s="81"/>
      <c r="GE45" s="81"/>
      <c r="GF45" s="81"/>
      <c r="GG45" s="81"/>
      <c r="GH45" s="81"/>
      <c r="GI45" s="81"/>
      <c r="GJ45" s="81"/>
      <c r="GK45" s="81"/>
      <c r="GL45" s="81"/>
      <c r="GM45" s="81"/>
      <c r="GN45" s="81"/>
      <c r="GO45" s="81"/>
      <c r="GP45" s="81"/>
      <c r="GQ45" s="81"/>
      <c r="GR45" s="81"/>
      <c r="GS45" s="81"/>
      <c r="GT45" s="81"/>
      <c r="GU45" s="81"/>
      <c r="GV45" s="81"/>
      <c r="GW45" s="81"/>
      <c r="GX45" s="81"/>
      <c r="GY45" s="81"/>
      <c r="GZ45" s="81"/>
      <c r="HA45" s="81"/>
      <c r="HB45" s="81"/>
      <c r="HC45" s="81"/>
      <c r="HD45" s="81"/>
      <c r="HE45" s="81"/>
      <c r="HF45" s="81"/>
      <c r="HG45" s="81"/>
      <c r="HH45" s="81"/>
      <c r="HI45" s="81"/>
      <c r="HJ45" s="81"/>
      <c r="HK45" s="81"/>
      <c r="HL45" s="81"/>
      <c r="HM45" s="81"/>
      <c r="HN45" s="81"/>
      <c r="HO45" s="81"/>
      <c r="HP45" s="81"/>
      <c r="HQ45" s="81"/>
      <c r="HR45" s="81"/>
      <c r="HS45" s="81"/>
      <c r="HT45" s="81"/>
      <c r="HU45" s="81"/>
      <c r="HV45" s="81"/>
      <c r="HW45" s="81"/>
      <c r="HX45" s="81"/>
      <c r="HY45" s="81"/>
      <c r="HZ45" s="81"/>
      <c r="IA45" s="81"/>
      <c r="IB45" s="81"/>
      <c r="IC45" s="81"/>
      <c r="ID45" s="81"/>
      <c r="IE45" s="81"/>
      <c r="IF45" s="81"/>
    </row>
    <row r="46" spans="1:240" x14ac:dyDescent="0.3">
      <c r="A46" s="81"/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  <c r="BC46" s="81"/>
      <c r="BD46" s="81"/>
      <c r="BE46" s="81"/>
      <c r="BF46" s="81"/>
      <c r="BG46" s="81"/>
      <c r="BH46" s="81"/>
      <c r="BI46" s="81"/>
      <c r="BJ46" s="81"/>
      <c r="BK46" s="81"/>
      <c r="BL46" s="81"/>
      <c r="BM46" s="81"/>
      <c r="BN46" s="81"/>
      <c r="BO46" s="81"/>
      <c r="BP46" s="81"/>
      <c r="BQ46" s="81"/>
      <c r="BR46" s="81"/>
      <c r="BS46" s="81"/>
      <c r="BT46" s="81"/>
      <c r="BU46" s="81"/>
      <c r="BV46" s="81"/>
      <c r="BW46" s="81"/>
      <c r="BX46" s="81"/>
      <c r="BY46" s="81"/>
      <c r="BZ46" s="81"/>
      <c r="CA46" s="81"/>
      <c r="CB46" s="81"/>
      <c r="CC46" s="81"/>
      <c r="CD46" s="81"/>
      <c r="CE46" s="81"/>
      <c r="CF46" s="81"/>
      <c r="CG46" s="81"/>
      <c r="CH46" s="81"/>
      <c r="CI46" s="81"/>
      <c r="CJ46" s="81"/>
      <c r="CK46" s="81"/>
      <c r="CL46" s="81"/>
      <c r="CM46" s="81"/>
      <c r="CN46" s="81"/>
      <c r="CO46" s="81"/>
      <c r="CP46" s="81"/>
      <c r="CQ46" s="81"/>
      <c r="CR46" s="81"/>
      <c r="CS46" s="81"/>
      <c r="CT46" s="81"/>
      <c r="CU46" s="81"/>
      <c r="CV46" s="81"/>
      <c r="CW46" s="81"/>
      <c r="CX46" s="81"/>
      <c r="CY46" s="81"/>
      <c r="CZ46" s="81"/>
      <c r="DA46" s="81"/>
      <c r="DB46" s="81"/>
      <c r="DC46" s="81"/>
      <c r="DD46" s="81"/>
      <c r="DE46" s="81"/>
      <c r="DF46" s="81"/>
      <c r="DG46" s="81"/>
      <c r="DH46" s="81"/>
      <c r="DI46" s="81"/>
      <c r="DJ46" s="81"/>
      <c r="DK46" s="81"/>
      <c r="DL46" s="81"/>
      <c r="DM46" s="81"/>
      <c r="DN46" s="81"/>
      <c r="DO46" s="81"/>
      <c r="DP46" s="81"/>
      <c r="DQ46" s="81"/>
      <c r="DR46" s="81"/>
      <c r="DS46" s="81"/>
      <c r="DT46" s="81"/>
      <c r="DU46" s="81"/>
      <c r="DV46" s="81"/>
      <c r="DW46" s="81"/>
      <c r="DX46" s="81"/>
      <c r="DY46" s="81"/>
      <c r="DZ46" s="81"/>
      <c r="EA46" s="81"/>
      <c r="EB46" s="81"/>
      <c r="EC46" s="81"/>
      <c r="ED46" s="81"/>
      <c r="EE46" s="81"/>
      <c r="EF46" s="81"/>
      <c r="EG46" s="81"/>
      <c r="EH46" s="81"/>
      <c r="EI46" s="81"/>
      <c r="EJ46" s="81"/>
      <c r="EK46" s="81"/>
      <c r="EL46" s="81"/>
      <c r="EM46" s="81"/>
      <c r="EN46" s="81"/>
      <c r="EO46" s="81"/>
      <c r="EP46" s="81"/>
      <c r="EQ46" s="81"/>
      <c r="ER46" s="81"/>
      <c r="ES46" s="81"/>
      <c r="ET46" s="81"/>
      <c r="EU46" s="81"/>
      <c r="EV46" s="81"/>
      <c r="EW46" s="81"/>
      <c r="EX46" s="81"/>
      <c r="EY46" s="81"/>
      <c r="EZ46" s="81"/>
      <c r="FA46" s="81"/>
      <c r="FB46" s="81"/>
      <c r="FC46" s="81"/>
      <c r="FD46" s="81"/>
      <c r="FE46" s="81"/>
      <c r="FF46" s="81"/>
      <c r="FG46" s="81"/>
      <c r="FH46" s="81"/>
      <c r="FI46" s="81"/>
      <c r="FJ46" s="81"/>
      <c r="FK46" s="81"/>
      <c r="FL46" s="81"/>
      <c r="FM46" s="81"/>
      <c r="FN46" s="81"/>
      <c r="FO46" s="81"/>
      <c r="FP46" s="81"/>
      <c r="FQ46" s="81"/>
      <c r="FR46" s="81"/>
      <c r="FS46" s="81"/>
      <c r="FT46" s="81"/>
      <c r="FU46" s="81"/>
      <c r="FV46" s="81"/>
      <c r="FW46" s="81"/>
      <c r="FX46" s="81"/>
      <c r="FY46" s="81"/>
      <c r="FZ46" s="81"/>
      <c r="GA46" s="81"/>
      <c r="GB46" s="81"/>
      <c r="GC46" s="81"/>
      <c r="GD46" s="81"/>
      <c r="GE46" s="81"/>
      <c r="GF46" s="81"/>
      <c r="GG46" s="81"/>
      <c r="GH46" s="81"/>
      <c r="GI46" s="81"/>
      <c r="GJ46" s="81"/>
      <c r="GK46" s="81"/>
      <c r="GL46" s="81"/>
      <c r="GM46" s="81"/>
      <c r="GN46" s="81"/>
      <c r="GO46" s="81"/>
      <c r="GP46" s="81"/>
      <c r="GQ46" s="81"/>
      <c r="GR46" s="81"/>
      <c r="GS46" s="81"/>
      <c r="GT46" s="81"/>
      <c r="GU46" s="81"/>
      <c r="GV46" s="81"/>
      <c r="GW46" s="81"/>
      <c r="GX46" s="81"/>
      <c r="GY46" s="81"/>
      <c r="GZ46" s="81"/>
      <c r="HA46" s="81"/>
      <c r="HB46" s="81"/>
      <c r="HC46" s="81"/>
      <c r="HD46" s="81"/>
      <c r="HE46" s="81"/>
      <c r="HF46" s="81"/>
      <c r="HG46" s="81"/>
      <c r="HH46" s="81"/>
      <c r="HI46" s="81"/>
      <c r="HJ46" s="81"/>
      <c r="HK46" s="81"/>
      <c r="HL46" s="81"/>
      <c r="HM46" s="81"/>
      <c r="HN46" s="81"/>
      <c r="HO46" s="81"/>
      <c r="HP46" s="81"/>
      <c r="HQ46" s="81"/>
      <c r="HR46" s="81"/>
      <c r="HS46" s="81"/>
      <c r="HT46" s="81"/>
      <c r="HU46" s="81"/>
      <c r="HV46" s="81"/>
      <c r="HW46" s="81"/>
      <c r="HX46" s="81"/>
      <c r="HY46" s="81"/>
      <c r="HZ46" s="81"/>
      <c r="IA46" s="81"/>
      <c r="IB46" s="81"/>
      <c r="IC46" s="81"/>
      <c r="ID46" s="81"/>
      <c r="IE46" s="81"/>
      <c r="IF46" s="81"/>
    </row>
    <row r="47" spans="1:240" x14ac:dyDescent="0.3">
      <c r="A47" s="81"/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  <c r="BC47" s="81"/>
      <c r="BD47" s="81"/>
      <c r="BE47" s="81"/>
      <c r="BF47" s="81"/>
      <c r="BG47" s="81"/>
      <c r="BH47" s="81"/>
      <c r="BI47" s="81"/>
      <c r="BJ47" s="81"/>
      <c r="BK47" s="81"/>
      <c r="BL47" s="81"/>
      <c r="BM47" s="81"/>
      <c r="BN47" s="81"/>
      <c r="BO47" s="81"/>
      <c r="BP47" s="81"/>
      <c r="BQ47" s="81"/>
      <c r="BR47" s="81"/>
      <c r="BS47" s="81"/>
      <c r="BT47" s="81"/>
      <c r="BU47" s="81"/>
      <c r="BV47" s="81"/>
      <c r="BW47" s="81"/>
      <c r="BX47" s="81"/>
      <c r="BY47" s="81"/>
      <c r="BZ47" s="81"/>
      <c r="CA47" s="81"/>
      <c r="CB47" s="81"/>
      <c r="CC47" s="81"/>
      <c r="CD47" s="81"/>
      <c r="CE47" s="81"/>
      <c r="CF47" s="81"/>
      <c r="CG47" s="81"/>
      <c r="CH47" s="81"/>
      <c r="CI47" s="81"/>
      <c r="CJ47" s="81"/>
      <c r="CK47" s="81"/>
      <c r="CL47" s="81"/>
      <c r="CM47" s="81"/>
      <c r="CN47" s="81"/>
      <c r="CO47" s="81"/>
      <c r="CP47" s="81"/>
      <c r="CQ47" s="81"/>
      <c r="CR47" s="81"/>
      <c r="CS47" s="81"/>
      <c r="CT47" s="81"/>
      <c r="CU47" s="81"/>
      <c r="CV47" s="81"/>
      <c r="CW47" s="81"/>
      <c r="CX47" s="81"/>
      <c r="CY47" s="81"/>
      <c r="CZ47" s="81"/>
      <c r="DA47" s="81"/>
      <c r="DB47" s="81"/>
      <c r="DC47" s="81"/>
      <c r="DD47" s="81"/>
      <c r="DE47" s="81"/>
      <c r="DF47" s="81"/>
      <c r="DG47" s="81"/>
      <c r="DH47" s="81"/>
      <c r="DI47" s="81"/>
      <c r="DJ47" s="81"/>
      <c r="DK47" s="81"/>
      <c r="DL47" s="81"/>
      <c r="DM47" s="81"/>
      <c r="DN47" s="81"/>
      <c r="DO47" s="81"/>
      <c r="DP47" s="81"/>
      <c r="DQ47" s="81"/>
      <c r="DR47" s="81"/>
      <c r="DS47" s="81"/>
      <c r="DT47" s="81"/>
      <c r="DU47" s="81"/>
      <c r="DV47" s="81"/>
      <c r="DW47" s="81"/>
      <c r="DX47" s="81"/>
      <c r="DY47" s="81"/>
      <c r="DZ47" s="81"/>
      <c r="EA47" s="81"/>
      <c r="EB47" s="81"/>
      <c r="EC47" s="81"/>
      <c r="ED47" s="81"/>
      <c r="EE47" s="81"/>
      <c r="EF47" s="81"/>
      <c r="EG47" s="81"/>
      <c r="EH47" s="81"/>
      <c r="EI47" s="81"/>
      <c r="EJ47" s="81"/>
      <c r="EK47" s="81"/>
      <c r="EL47" s="81"/>
      <c r="EM47" s="81"/>
      <c r="EN47" s="81"/>
      <c r="EO47" s="81"/>
      <c r="EP47" s="81"/>
      <c r="EQ47" s="81"/>
      <c r="ER47" s="81"/>
      <c r="ES47" s="81"/>
      <c r="ET47" s="81"/>
      <c r="EU47" s="81"/>
      <c r="EV47" s="81"/>
      <c r="EW47" s="81"/>
      <c r="EX47" s="81"/>
      <c r="EY47" s="81"/>
      <c r="EZ47" s="81"/>
      <c r="FA47" s="81"/>
      <c r="FB47" s="81"/>
      <c r="FC47" s="81"/>
      <c r="FD47" s="81"/>
      <c r="FE47" s="81"/>
      <c r="FF47" s="81"/>
      <c r="FG47" s="81"/>
      <c r="FH47" s="81"/>
      <c r="FI47" s="81"/>
      <c r="FJ47" s="81"/>
      <c r="FK47" s="81"/>
      <c r="FL47" s="81"/>
      <c r="FM47" s="81"/>
      <c r="FN47" s="81"/>
      <c r="FO47" s="81"/>
      <c r="FP47" s="81"/>
      <c r="FQ47" s="81"/>
      <c r="FR47" s="81"/>
      <c r="FS47" s="81"/>
      <c r="FT47" s="81"/>
      <c r="FU47" s="81"/>
      <c r="FV47" s="81"/>
      <c r="FW47" s="81"/>
      <c r="FX47" s="81"/>
      <c r="FY47" s="81"/>
      <c r="FZ47" s="81"/>
      <c r="GA47" s="81"/>
      <c r="GB47" s="81"/>
      <c r="GC47" s="81"/>
      <c r="GD47" s="81"/>
      <c r="GE47" s="81"/>
      <c r="GF47" s="81"/>
      <c r="GG47" s="81"/>
      <c r="GH47" s="81"/>
      <c r="GI47" s="81"/>
      <c r="GJ47" s="81"/>
      <c r="GK47" s="81"/>
      <c r="GL47" s="81"/>
      <c r="GM47" s="81"/>
      <c r="GN47" s="81"/>
      <c r="GO47" s="81"/>
      <c r="GP47" s="81"/>
      <c r="GQ47" s="81"/>
      <c r="GR47" s="81"/>
      <c r="GS47" s="81"/>
      <c r="GT47" s="81"/>
      <c r="GU47" s="81"/>
      <c r="GV47" s="81"/>
      <c r="GW47" s="81"/>
      <c r="GX47" s="81"/>
      <c r="GY47" s="81"/>
      <c r="GZ47" s="81"/>
      <c r="HA47" s="81"/>
      <c r="HB47" s="81"/>
      <c r="HC47" s="81"/>
      <c r="HD47" s="81"/>
      <c r="HE47" s="81"/>
      <c r="HF47" s="81"/>
      <c r="HG47" s="81"/>
      <c r="HH47" s="81"/>
      <c r="HI47" s="81"/>
      <c r="HJ47" s="81"/>
      <c r="HK47" s="81"/>
      <c r="HL47" s="81"/>
      <c r="HM47" s="81"/>
      <c r="HN47" s="81"/>
      <c r="HO47" s="81"/>
      <c r="HP47" s="81"/>
      <c r="HQ47" s="81"/>
      <c r="HR47" s="81"/>
      <c r="HS47" s="81"/>
      <c r="HT47" s="81"/>
      <c r="HU47" s="81"/>
      <c r="HV47" s="81"/>
      <c r="HW47" s="81"/>
      <c r="HX47" s="81"/>
      <c r="HY47" s="81"/>
      <c r="HZ47" s="81"/>
      <c r="IA47" s="81"/>
      <c r="IB47" s="81"/>
      <c r="IC47" s="81"/>
      <c r="ID47" s="81"/>
      <c r="IE47" s="81"/>
      <c r="IF47" s="81"/>
    </row>
    <row r="48" spans="1:240" x14ac:dyDescent="0.3">
      <c r="A48" s="81"/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81"/>
      <c r="BG48" s="81"/>
      <c r="BH48" s="81"/>
      <c r="BI48" s="81"/>
      <c r="BJ48" s="81"/>
      <c r="BK48" s="81"/>
      <c r="BL48" s="81"/>
      <c r="BM48" s="81"/>
      <c r="BN48" s="81"/>
      <c r="BO48" s="81"/>
      <c r="BP48" s="81"/>
      <c r="BQ48" s="81"/>
      <c r="BR48" s="81"/>
      <c r="BS48" s="81"/>
      <c r="BT48" s="81"/>
      <c r="BU48" s="81"/>
      <c r="BV48" s="81"/>
      <c r="BW48" s="81"/>
      <c r="BX48" s="81"/>
      <c r="BY48" s="81"/>
      <c r="BZ48" s="81"/>
      <c r="CA48" s="81"/>
      <c r="CB48" s="81"/>
      <c r="CC48" s="81"/>
      <c r="CD48" s="81"/>
      <c r="CE48" s="81"/>
      <c r="CF48" s="81"/>
      <c r="CG48" s="81"/>
      <c r="CH48" s="81"/>
      <c r="CI48" s="81"/>
      <c r="CJ48" s="81"/>
      <c r="CK48" s="81"/>
      <c r="CL48" s="81"/>
      <c r="CM48" s="81"/>
      <c r="CN48" s="81"/>
      <c r="CO48" s="81"/>
      <c r="CP48" s="81"/>
      <c r="CQ48" s="81"/>
      <c r="CR48" s="81"/>
      <c r="CS48" s="81"/>
      <c r="CT48" s="81"/>
      <c r="CU48" s="81"/>
      <c r="CV48" s="81"/>
      <c r="CW48" s="81"/>
      <c r="CX48" s="81"/>
      <c r="CY48" s="81"/>
      <c r="CZ48" s="81"/>
      <c r="DA48" s="81"/>
      <c r="DB48" s="81"/>
      <c r="DC48" s="81"/>
      <c r="DD48" s="81"/>
      <c r="DE48" s="81"/>
      <c r="DF48" s="81"/>
      <c r="DG48" s="81"/>
      <c r="DH48" s="81"/>
      <c r="DI48" s="81"/>
      <c r="DJ48" s="81"/>
      <c r="DK48" s="81"/>
      <c r="DL48" s="81"/>
      <c r="DM48" s="81"/>
      <c r="DN48" s="81"/>
      <c r="DO48" s="81"/>
      <c r="DP48" s="81"/>
      <c r="DQ48" s="81"/>
      <c r="DR48" s="81"/>
      <c r="DS48" s="81"/>
      <c r="DT48" s="81"/>
      <c r="DU48" s="81"/>
      <c r="DV48" s="81"/>
      <c r="DW48" s="81"/>
      <c r="DX48" s="81"/>
      <c r="DY48" s="81"/>
      <c r="DZ48" s="81"/>
      <c r="EA48" s="81"/>
      <c r="EB48" s="81"/>
      <c r="EC48" s="81"/>
      <c r="ED48" s="81"/>
      <c r="EE48" s="81"/>
      <c r="EF48" s="81"/>
      <c r="EG48" s="81"/>
      <c r="EH48" s="81"/>
      <c r="EI48" s="81"/>
      <c r="EJ48" s="81"/>
      <c r="EK48" s="81"/>
      <c r="EL48" s="81"/>
      <c r="EM48" s="81"/>
      <c r="EN48" s="81"/>
      <c r="EO48" s="81"/>
      <c r="EP48" s="81"/>
      <c r="EQ48" s="81"/>
      <c r="ER48" s="81"/>
      <c r="ES48" s="81"/>
      <c r="ET48" s="81"/>
      <c r="EU48" s="81"/>
      <c r="EV48" s="81"/>
      <c r="EW48" s="81"/>
      <c r="EX48" s="81"/>
      <c r="EY48" s="81"/>
      <c r="EZ48" s="81"/>
      <c r="FA48" s="81"/>
      <c r="FB48" s="81"/>
      <c r="FC48" s="81"/>
      <c r="FD48" s="81"/>
      <c r="FE48" s="81"/>
      <c r="FF48" s="81"/>
      <c r="FG48" s="81"/>
      <c r="FH48" s="81"/>
      <c r="FI48" s="81"/>
      <c r="FJ48" s="81"/>
      <c r="FK48" s="81"/>
      <c r="FL48" s="81"/>
      <c r="FM48" s="81"/>
      <c r="FN48" s="81"/>
      <c r="FO48" s="81"/>
      <c r="FP48" s="81"/>
      <c r="FQ48" s="81"/>
      <c r="FR48" s="81"/>
      <c r="FS48" s="81"/>
      <c r="FT48" s="81"/>
      <c r="FU48" s="81"/>
      <c r="FV48" s="81"/>
      <c r="FW48" s="81"/>
      <c r="FX48" s="81"/>
      <c r="FY48" s="81"/>
      <c r="FZ48" s="81"/>
      <c r="GA48" s="81"/>
      <c r="GB48" s="81"/>
      <c r="GC48" s="81"/>
      <c r="GD48" s="81"/>
      <c r="GE48" s="81"/>
      <c r="GF48" s="81"/>
      <c r="GG48" s="81"/>
      <c r="GH48" s="81"/>
      <c r="GI48" s="81"/>
      <c r="GJ48" s="81"/>
      <c r="GK48" s="81"/>
      <c r="GL48" s="81"/>
      <c r="GM48" s="81"/>
      <c r="GN48" s="81"/>
      <c r="GO48" s="81"/>
      <c r="GP48" s="81"/>
      <c r="GQ48" s="81"/>
      <c r="GR48" s="81"/>
      <c r="GS48" s="81"/>
      <c r="GT48" s="81"/>
      <c r="GU48" s="81"/>
      <c r="GV48" s="81"/>
      <c r="GW48" s="81"/>
      <c r="GX48" s="81"/>
      <c r="GY48" s="81"/>
      <c r="GZ48" s="81"/>
      <c r="HA48" s="81"/>
      <c r="HB48" s="81"/>
      <c r="HC48" s="81"/>
      <c r="HD48" s="81"/>
      <c r="HE48" s="81"/>
      <c r="HF48" s="81"/>
      <c r="HG48" s="81"/>
      <c r="HH48" s="81"/>
      <c r="HI48" s="81"/>
      <c r="HJ48" s="81"/>
      <c r="HK48" s="81"/>
      <c r="HL48" s="81"/>
      <c r="HM48" s="81"/>
      <c r="HN48" s="81"/>
      <c r="HO48" s="81"/>
      <c r="HP48" s="81"/>
      <c r="HQ48" s="81"/>
      <c r="HR48" s="81"/>
      <c r="HS48" s="81"/>
      <c r="HT48" s="81"/>
      <c r="HU48" s="81"/>
      <c r="HV48" s="81"/>
      <c r="HW48" s="81"/>
      <c r="HX48" s="81"/>
      <c r="HY48" s="81"/>
      <c r="HZ48" s="81"/>
      <c r="IA48" s="81"/>
      <c r="IB48" s="81"/>
      <c r="IC48" s="81"/>
      <c r="ID48" s="81"/>
      <c r="IE48" s="81"/>
      <c r="IF48" s="81"/>
    </row>
    <row r="49" spans="1:240" x14ac:dyDescent="0.3">
      <c r="A49" s="81"/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  <c r="BC49" s="81"/>
      <c r="BD49" s="81"/>
      <c r="BE49" s="81"/>
      <c r="BF49" s="81"/>
      <c r="BG49" s="81"/>
      <c r="BH49" s="81"/>
      <c r="BI49" s="81"/>
      <c r="BJ49" s="81"/>
      <c r="BK49" s="81"/>
      <c r="BL49" s="81"/>
      <c r="BM49" s="81"/>
      <c r="BN49" s="81"/>
      <c r="BO49" s="81"/>
      <c r="BP49" s="81"/>
      <c r="BQ49" s="81"/>
      <c r="BR49" s="81"/>
      <c r="BS49" s="81"/>
      <c r="BT49" s="81"/>
      <c r="BU49" s="81"/>
      <c r="BV49" s="81"/>
      <c r="BW49" s="81"/>
      <c r="BX49" s="81"/>
      <c r="BY49" s="81"/>
      <c r="BZ49" s="81"/>
      <c r="CA49" s="81"/>
      <c r="CB49" s="81"/>
      <c r="CC49" s="81"/>
      <c r="CD49" s="81"/>
      <c r="CE49" s="81"/>
      <c r="CF49" s="81"/>
      <c r="CG49" s="81"/>
      <c r="CH49" s="81"/>
      <c r="CI49" s="81"/>
      <c r="CJ49" s="81"/>
      <c r="CK49" s="81"/>
      <c r="CL49" s="81"/>
      <c r="CM49" s="81"/>
      <c r="CN49" s="81"/>
      <c r="CO49" s="81"/>
      <c r="CP49" s="81"/>
      <c r="CQ49" s="81"/>
      <c r="CR49" s="81"/>
      <c r="CS49" s="81"/>
      <c r="CT49" s="81"/>
      <c r="CU49" s="81"/>
      <c r="CV49" s="81"/>
      <c r="CW49" s="81"/>
      <c r="CX49" s="81"/>
      <c r="CY49" s="81"/>
      <c r="CZ49" s="81"/>
      <c r="DA49" s="81"/>
      <c r="DB49" s="81"/>
      <c r="DC49" s="81"/>
      <c r="DD49" s="81"/>
      <c r="DE49" s="81"/>
      <c r="DF49" s="81"/>
      <c r="DG49" s="81"/>
      <c r="DH49" s="81"/>
      <c r="DI49" s="81"/>
      <c r="DJ49" s="81"/>
      <c r="DK49" s="81"/>
      <c r="DL49" s="81"/>
      <c r="DM49" s="81"/>
      <c r="DN49" s="81"/>
      <c r="DO49" s="81"/>
      <c r="DP49" s="81"/>
      <c r="DQ49" s="81"/>
      <c r="DR49" s="81"/>
      <c r="DS49" s="81"/>
      <c r="DT49" s="81"/>
      <c r="DU49" s="81"/>
      <c r="DV49" s="81"/>
      <c r="DW49" s="81"/>
      <c r="DX49" s="81"/>
      <c r="DY49" s="81"/>
      <c r="DZ49" s="81"/>
      <c r="EA49" s="81"/>
      <c r="EB49" s="81"/>
      <c r="EC49" s="81"/>
      <c r="ED49" s="81"/>
      <c r="EE49" s="81"/>
      <c r="EF49" s="81"/>
      <c r="EG49" s="81"/>
      <c r="EH49" s="81"/>
      <c r="EI49" s="81"/>
      <c r="EJ49" s="81"/>
      <c r="EK49" s="81"/>
      <c r="EL49" s="81"/>
      <c r="EM49" s="81"/>
      <c r="EN49" s="81"/>
      <c r="EO49" s="81"/>
      <c r="EP49" s="81"/>
      <c r="EQ49" s="81"/>
      <c r="ER49" s="81"/>
      <c r="ES49" s="81"/>
      <c r="ET49" s="81"/>
      <c r="EU49" s="81"/>
      <c r="EV49" s="81"/>
      <c r="EW49" s="81"/>
      <c r="EX49" s="81"/>
      <c r="EY49" s="81"/>
      <c r="EZ49" s="81"/>
      <c r="FA49" s="81"/>
      <c r="FB49" s="81"/>
      <c r="FC49" s="81"/>
      <c r="FD49" s="81"/>
      <c r="FE49" s="81"/>
      <c r="FF49" s="81"/>
      <c r="FG49" s="81"/>
      <c r="FH49" s="81"/>
      <c r="FI49" s="81"/>
      <c r="FJ49" s="81"/>
      <c r="FK49" s="81"/>
      <c r="FL49" s="81"/>
      <c r="FM49" s="81"/>
      <c r="FN49" s="81"/>
      <c r="FO49" s="81"/>
      <c r="FP49" s="81"/>
      <c r="FQ49" s="81"/>
      <c r="FR49" s="81"/>
      <c r="FS49" s="81"/>
      <c r="FT49" s="81"/>
      <c r="FU49" s="81"/>
      <c r="FV49" s="81"/>
      <c r="FW49" s="81"/>
      <c r="FX49" s="81"/>
      <c r="FY49" s="81"/>
      <c r="FZ49" s="81"/>
      <c r="GA49" s="81"/>
      <c r="GB49" s="81"/>
      <c r="GC49" s="81"/>
      <c r="GD49" s="81"/>
      <c r="GE49" s="81"/>
      <c r="GF49" s="81"/>
      <c r="GG49" s="81"/>
      <c r="GH49" s="81"/>
      <c r="GI49" s="81"/>
      <c r="GJ49" s="81"/>
      <c r="GK49" s="81"/>
      <c r="GL49" s="81"/>
      <c r="GM49" s="81"/>
      <c r="GN49" s="81"/>
      <c r="GO49" s="81"/>
      <c r="GP49" s="81"/>
      <c r="GQ49" s="81"/>
      <c r="GR49" s="81"/>
      <c r="GS49" s="81"/>
      <c r="GT49" s="81"/>
      <c r="GU49" s="81"/>
      <c r="GV49" s="81"/>
      <c r="GW49" s="81"/>
      <c r="GX49" s="81"/>
      <c r="GY49" s="81"/>
      <c r="GZ49" s="81"/>
      <c r="HA49" s="81"/>
      <c r="HB49" s="81"/>
      <c r="HC49" s="81"/>
      <c r="HD49" s="81"/>
      <c r="HE49" s="81"/>
      <c r="HF49" s="81"/>
      <c r="HG49" s="81"/>
      <c r="HH49" s="81"/>
      <c r="HI49" s="81"/>
      <c r="HJ49" s="81"/>
      <c r="HK49" s="81"/>
      <c r="HL49" s="81"/>
      <c r="HM49" s="81"/>
      <c r="HN49" s="81"/>
      <c r="HO49" s="81"/>
      <c r="HP49" s="81"/>
      <c r="HQ49" s="81"/>
      <c r="HR49" s="81"/>
      <c r="HS49" s="81"/>
      <c r="HT49" s="81"/>
      <c r="HU49" s="81"/>
      <c r="HV49" s="81"/>
      <c r="HW49" s="81"/>
      <c r="HX49" s="81"/>
      <c r="HY49" s="81"/>
      <c r="HZ49" s="81"/>
      <c r="IA49" s="81"/>
      <c r="IB49" s="81"/>
      <c r="IC49" s="81"/>
      <c r="ID49" s="81"/>
      <c r="IE49" s="81"/>
      <c r="IF49" s="81"/>
    </row>
    <row r="50" spans="1:240" x14ac:dyDescent="0.3">
      <c r="A50" s="81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1"/>
      <c r="BG50" s="81"/>
      <c r="BH50" s="81"/>
      <c r="BI50" s="81"/>
      <c r="BJ50" s="81"/>
      <c r="BK50" s="81"/>
      <c r="BL50" s="81"/>
      <c r="BM50" s="81"/>
      <c r="BN50" s="81"/>
      <c r="BO50" s="81"/>
      <c r="BP50" s="81"/>
      <c r="BQ50" s="81"/>
      <c r="BR50" s="81"/>
      <c r="BS50" s="81"/>
      <c r="BT50" s="81"/>
      <c r="BU50" s="81"/>
      <c r="BV50" s="81"/>
      <c r="BW50" s="81"/>
      <c r="BX50" s="81"/>
      <c r="BY50" s="81"/>
      <c r="BZ50" s="81"/>
      <c r="CA50" s="81"/>
      <c r="CB50" s="81"/>
      <c r="CC50" s="81"/>
      <c r="CD50" s="81"/>
      <c r="CE50" s="81"/>
      <c r="CF50" s="81"/>
      <c r="CG50" s="81"/>
      <c r="CH50" s="81"/>
      <c r="CI50" s="81"/>
      <c r="CJ50" s="81"/>
      <c r="CK50" s="81"/>
      <c r="CL50" s="81"/>
      <c r="CM50" s="81"/>
      <c r="CN50" s="81"/>
      <c r="CO50" s="81"/>
      <c r="CP50" s="81"/>
      <c r="CQ50" s="81"/>
      <c r="CR50" s="81"/>
      <c r="CS50" s="81"/>
      <c r="CT50" s="81"/>
      <c r="CU50" s="81"/>
      <c r="CV50" s="81"/>
      <c r="CW50" s="81"/>
      <c r="CX50" s="81"/>
      <c r="CY50" s="81"/>
      <c r="CZ50" s="81"/>
      <c r="DA50" s="81"/>
      <c r="DB50" s="81"/>
      <c r="DC50" s="81"/>
      <c r="DD50" s="81"/>
      <c r="DE50" s="81"/>
      <c r="DF50" s="81"/>
      <c r="DG50" s="81"/>
      <c r="DH50" s="81"/>
      <c r="DI50" s="81"/>
      <c r="DJ50" s="81"/>
      <c r="DK50" s="81"/>
      <c r="DL50" s="81"/>
      <c r="DM50" s="81"/>
      <c r="DN50" s="81"/>
      <c r="DO50" s="81"/>
      <c r="DP50" s="81"/>
      <c r="DQ50" s="81"/>
      <c r="DR50" s="81"/>
      <c r="DS50" s="81"/>
      <c r="DT50" s="81"/>
      <c r="DU50" s="81"/>
      <c r="DV50" s="81"/>
      <c r="DW50" s="81"/>
      <c r="DX50" s="81"/>
      <c r="DY50" s="81"/>
      <c r="DZ50" s="81"/>
      <c r="EA50" s="81"/>
      <c r="EB50" s="81"/>
      <c r="EC50" s="81"/>
      <c r="ED50" s="81"/>
      <c r="EE50" s="81"/>
      <c r="EF50" s="81"/>
      <c r="EG50" s="81"/>
      <c r="EH50" s="81"/>
      <c r="EI50" s="81"/>
      <c r="EJ50" s="81"/>
      <c r="EK50" s="81"/>
      <c r="EL50" s="81"/>
      <c r="EM50" s="81"/>
      <c r="EN50" s="81"/>
      <c r="EO50" s="81"/>
      <c r="EP50" s="81"/>
      <c r="EQ50" s="81"/>
      <c r="ER50" s="81"/>
      <c r="ES50" s="81"/>
      <c r="ET50" s="81"/>
      <c r="EU50" s="81"/>
      <c r="EV50" s="81"/>
      <c r="EW50" s="81"/>
      <c r="EX50" s="81"/>
      <c r="EY50" s="81"/>
      <c r="EZ50" s="81"/>
      <c r="FA50" s="81"/>
      <c r="FB50" s="81"/>
      <c r="FC50" s="81"/>
      <c r="FD50" s="81"/>
      <c r="FE50" s="81"/>
      <c r="FF50" s="81"/>
      <c r="FG50" s="81"/>
      <c r="FH50" s="81"/>
      <c r="FI50" s="81"/>
      <c r="FJ50" s="81"/>
      <c r="FK50" s="81"/>
      <c r="FL50" s="81"/>
      <c r="FM50" s="81"/>
      <c r="FN50" s="81"/>
      <c r="FO50" s="81"/>
      <c r="FP50" s="81"/>
      <c r="FQ50" s="81"/>
      <c r="FR50" s="81"/>
      <c r="FS50" s="81"/>
      <c r="FT50" s="81"/>
      <c r="FU50" s="81"/>
      <c r="FV50" s="81"/>
      <c r="FW50" s="81"/>
      <c r="FX50" s="81"/>
      <c r="FY50" s="81"/>
      <c r="FZ50" s="81"/>
      <c r="GA50" s="81"/>
      <c r="GB50" s="81"/>
      <c r="GC50" s="81"/>
      <c r="GD50" s="81"/>
      <c r="GE50" s="81"/>
      <c r="GF50" s="81"/>
      <c r="GG50" s="81"/>
      <c r="GH50" s="81"/>
      <c r="GI50" s="81"/>
      <c r="GJ50" s="81"/>
      <c r="GK50" s="81"/>
      <c r="GL50" s="81"/>
      <c r="GM50" s="81"/>
      <c r="GN50" s="81"/>
      <c r="GO50" s="81"/>
      <c r="GP50" s="81"/>
      <c r="GQ50" s="81"/>
      <c r="GR50" s="81"/>
      <c r="GS50" s="81"/>
      <c r="GT50" s="81"/>
      <c r="GU50" s="81"/>
      <c r="GV50" s="81"/>
      <c r="GW50" s="81"/>
      <c r="GX50" s="81"/>
      <c r="GY50" s="81"/>
      <c r="GZ50" s="81"/>
      <c r="HA50" s="81"/>
      <c r="HB50" s="81"/>
      <c r="HC50" s="81"/>
      <c r="HD50" s="81"/>
      <c r="HE50" s="81"/>
      <c r="HF50" s="81"/>
      <c r="HG50" s="81"/>
      <c r="HH50" s="81"/>
      <c r="HI50" s="81"/>
      <c r="HJ50" s="81"/>
      <c r="HK50" s="81"/>
      <c r="HL50" s="81"/>
      <c r="HM50" s="81"/>
      <c r="HN50" s="81"/>
      <c r="HO50" s="81"/>
      <c r="HP50" s="81"/>
      <c r="HQ50" s="81"/>
      <c r="HR50" s="81"/>
      <c r="HS50" s="81"/>
      <c r="HT50" s="81"/>
      <c r="HU50" s="81"/>
      <c r="HV50" s="81"/>
      <c r="HW50" s="81"/>
      <c r="HX50" s="81"/>
      <c r="HY50" s="81"/>
      <c r="HZ50" s="81"/>
      <c r="IA50" s="81"/>
      <c r="IB50" s="81"/>
      <c r="IC50" s="81"/>
      <c r="ID50" s="81"/>
      <c r="IE50" s="81"/>
      <c r="IF50" s="81"/>
    </row>
    <row r="51" spans="1:240" x14ac:dyDescent="0.3">
      <c r="A51" s="81"/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  <c r="BI51" s="81"/>
      <c r="BJ51" s="81"/>
      <c r="BK51" s="81"/>
      <c r="BL51" s="81"/>
      <c r="BM51" s="81"/>
      <c r="BN51" s="81"/>
      <c r="BO51" s="81"/>
      <c r="BP51" s="81"/>
      <c r="BQ51" s="81"/>
      <c r="BR51" s="81"/>
      <c r="BS51" s="81"/>
      <c r="BT51" s="81"/>
      <c r="BU51" s="81"/>
      <c r="BV51" s="81"/>
      <c r="BW51" s="81"/>
      <c r="BX51" s="81"/>
      <c r="BY51" s="81"/>
      <c r="BZ51" s="81"/>
      <c r="CA51" s="81"/>
      <c r="CB51" s="81"/>
      <c r="CC51" s="81"/>
      <c r="CD51" s="81"/>
      <c r="CE51" s="81"/>
      <c r="CF51" s="81"/>
      <c r="CG51" s="81"/>
      <c r="CH51" s="81"/>
      <c r="CI51" s="81"/>
      <c r="CJ51" s="81"/>
      <c r="CK51" s="81"/>
      <c r="CL51" s="81"/>
      <c r="CM51" s="81"/>
      <c r="CN51" s="81"/>
      <c r="CO51" s="81"/>
      <c r="CP51" s="81"/>
      <c r="CQ51" s="81"/>
      <c r="CR51" s="81"/>
      <c r="CS51" s="81"/>
      <c r="CT51" s="81"/>
      <c r="CU51" s="81"/>
      <c r="CV51" s="81"/>
      <c r="CW51" s="81"/>
      <c r="CX51" s="81"/>
      <c r="CY51" s="81"/>
      <c r="CZ51" s="81"/>
      <c r="DA51" s="81"/>
      <c r="DB51" s="81"/>
      <c r="DC51" s="81"/>
      <c r="DD51" s="81"/>
      <c r="DE51" s="81"/>
      <c r="DF51" s="81"/>
      <c r="DG51" s="81"/>
      <c r="DH51" s="81"/>
      <c r="DI51" s="81"/>
      <c r="DJ51" s="81"/>
      <c r="DK51" s="81"/>
      <c r="DL51" s="81"/>
      <c r="DM51" s="81"/>
      <c r="DN51" s="81"/>
      <c r="DO51" s="81"/>
      <c r="DP51" s="81"/>
      <c r="DQ51" s="81"/>
      <c r="DR51" s="81"/>
      <c r="DS51" s="81"/>
      <c r="DT51" s="81"/>
      <c r="DU51" s="81"/>
      <c r="DV51" s="81"/>
      <c r="DW51" s="81"/>
      <c r="DX51" s="81"/>
      <c r="DY51" s="81"/>
      <c r="DZ51" s="81"/>
      <c r="EA51" s="81"/>
      <c r="EB51" s="81"/>
      <c r="EC51" s="81"/>
      <c r="ED51" s="81"/>
      <c r="EE51" s="81"/>
      <c r="EF51" s="81"/>
      <c r="EG51" s="81"/>
      <c r="EH51" s="81"/>
      <c r="EI51" s="81"/>
      <c r="EJ51" s="81"/>
      <c r="EK51" s="81"/>
      <c r="EL51" s="81"/>
      <c r="EM51" s="81"/>
      <c r="EN51" s="81"/>
      <c r="EO51" s="81"/>
      <c r="EP51" s="81"/>
      <c r="EQ51" s="81"/>
      <c r="ER51" s="81"/>
      <c r="ES51" s="81"/>
      <c r="ET51" s="81"/>
      <c r="EU51" s="81"/>
      <c r="EV51" s="81"/>
      <c r="EW51" s="81"/>
      <c r="EX51" s="81"/>
      <c r="EY51" s="81"/>
      <c r="EZ51" s="81"/>
      <c r="FA51" s="81"/>
      <c r="FB51" s="81"/>
      <c r="FC51" s="81"/>
      <c r="FD51" s="81"/>
      <c r="FE51" s="81"/>
      <c r="FF51" s="81"/>
      <c r="FG51" s="81"/>
      <c r="FH51" s="81"/>
      <c r="FI51" s="81"/>
      <c r="FJ51" s="81"/>
      <c r="FK51" s="81"/>
      <c r="FL51" s="81"/>
      <c r="FM51" s="81"/>
      <c r="FN51" s="81"/>
      <c r="FO51" s="81"/>
      <c r="FP51" s="81"/>
      <c r="FQ51" s="81"/>
      <c r="FR51" s="81"/>
      <c r="FS51" s="81"/>
      <c r="FT51" s="81"/>
      <c r="FU51" s="81"/>
      <c r="FV51" s="81"/>
      <c r="FW51" s="81"/>
      <c r="FX51" s="81"/>
      <c r="FY51" s="81"/>
      <c r="FZ51" s="81"/>
      <c r="GA51" s="81"/>
      <c r="GB51" s="81"/>
      <c r="GC51" s="81"/>
      <c r="GD51" s="81"/>
      <c r="GE51" s="81"/>
      <c r="GF51" s="81"/>
      <c r="GG51" s="81"/>
      <c r="GH51" s="81"/>
      <c r="GI51" s="81"/>
      <c r="GJ51" s="81"/>
      <c r="GK51" s="81"/>
      <c r="GL51" s="81"/>
      <c r="GM51" s="81"/>
      <c r="GN51" s="81"/>
      <c r="GO51" s="81"/>
      <c r="GP51" s="81"/>
      <c r="GQ51" s="81"/>
      <c r="GR51" s="81"/>
      <c r="GS51" s="81"/>
      <c r="GT51" s="81"/>
      <c r="GU51" s="81"/>
      <c r="GV51" s="81"/>
      <c r="GW51" s="81"/>
      <c r="GX51" s="81"/>
      <c r="GY51" s="81"/>
      <c r="GZ51" s="81"/>
      <c r="HA51" s="81"/>
      <c r="HB51" s="81"/>
      <c r="HC51" s="81"/>
      <c r="HD51" s="81"/>
      <c r="HE51" s="81"/>
      <c r="HF51" s="81"/>
      <c r="HG51" s="81"/>
      <c r="HH51" s="81"/>
      <c r="HI51" s="81"/>
      <c r="HJ51" s="81"/>
      <c r="HK51" s="81"/>
      <c r="HL51" s="81"/>
      <c r="HM51" s="81"/>
      <c r="HN51" s="81"/>
      <c r="HO51" s="81"/>
      <c r="HP51" s="81"/>
      <c r="HQ51" s="81"/>
      <c r="HR51" s="81"/>
      <c r="HS51" s="81"/>
      <c r="HT51" s="81"/>
      <c r="HU51" s="81"/>
      <c r="HV51" s="81"/>
      <c r="HW51" s="81"/>
      <c r="HX51" s="81"/>
      <c r="HY51" s="81"/>
      <c r="HZ51" s="81"/>
      <c r="IA51" s="81"/>
      <c r="IB51" s="81"/>
      <c r="IC51" s="81"/>
      <c r="ID51" s="81"/>
      <c r="IE51" s="81"/>
      <c r="IF51" s="81"/>
    </row>
    <row r="52" spans="1:240" x14ac:dyDescent="0.3">
      <c r="A52" s="81"/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  <c r="BM52" s="81"/>
      <c r="BN52" s="81"/>
      <c r="BO52" s="81"/>
      <c r="BP52" s="81"/>
      <c r="BQ52" s="81"/>
      <c r="BR52" s="81"/>
      <c r="BS52" s="81"/>
      <c r="BT52" s="81"/>
      <c r="BU52" s="81"/>
      <c r="BV52" s="81"/>
      <c r="BW52" s="81"/>
      <c r="BX52" s="81"/>
      <c r="BY52" s="81"/>
      <c r="BZ52" s="81"/>
      <c r="CA52" s="81"/>
      <c r="CB52" s="81"/>
      <c r="CC52" s="81"/>
      <c r="CD52" s="81"/>
      <c r="CE52" s="81"/>
      <c r="CF52" s="81"/>
      <c r="CG52" s="81"/>
      <c r="CH52" s="81"/>
      <c r="CI52" s="81"/>
      <c r="CJ52" s="81"/>
      <c r="CK52" s="81"/>
      <c r="CL52" s="81"/>
      <c r="CM52" s="81"/>
      <c r="CN52" s="81"/>
      <c r="CO52" s="81"/>
      <c r="CP52" s="81"/>
      <c r="CQ52" s="81"/>
      <c r="CR52" s="81"/>
      <c r="CS52" s="81"/>
      <c r="CT52" s="81"/>
      <c r="CU52" s="81"/>
      <c r="CV52" s="81"/>
      <c r="CW52" s="81"/>
      <c r="CX52" s="81"/>
      <c r="CY52" s="81"/>
      <c r="CZ52" s="81"/>
      <c r="DA52" s="81"/>
      <c r="DB52" s="81"/>
      <c r="DC52" s="81"/>
      <c r="DD52" s="81"/>
      <c r="DE52" s="81"/>
      <c r="DF52" s="81"/>
      <c r="DG52" s="81"/>
      <c r="DH52" s="81"/>
      <c r="DI52" s="81"/>
      <c r="DJ52" s="81"/>
      <c r="DK52" s="81"/>
      <c r="DL52" s="81"/>
      <c r="DM52" s="81"/>
      <c r="DN52" s="81"/>
      <c r="DO52" s="81"/>
      <c r="DP52" s="81"/>
      <c r="DQ52" s="81"/>
      <c r="DR52" s="81"/>
      <c r="DS52" s="81"/>
      <c r="DT52" s="81"/>
      <c r="DU52" s="81"/>
      <c r="DV52" s="81"/>
      <c r="DW52" s="81"/>
      <c r="DX52" s="81"/>
      <c r="DY52" s="81"/>
      <c r="DZ52" s="81"/>
      <c r="EA52" s="81"/>
      <c r="EB52" s="81"/>
      <c r="EC52" s="81"/>
      <c r="ED52" s="81"/>
      <c r="EE52" s="81"/>
      <c r="EF52" s="81"/>
      <c r="EG52" s="81"/>
      <c r="EH52" s="81"/>
      <c r="EI52" s="81"/>
      <c r="EJ52" s="81"/>
      <c r="EK52" s="81"/>
      <c r="EL52" s="81"/>
      <c r="EM52" s="81"/>
      <c r="EN52" s="81"/>
      <c r="EO52" s="81"/>
      <c r="EP52" s="81"/>
      <c r="EQ52" s="81"/>
      <c r="ER52" s="81"/>
      <c r="ES52" s="81"/>
      <c r="ET52" s="81"/>
      <c r="EU52" s="81"/>
      <c r="EV52" s="81"/>
      <c r="EW52" s="81"/>
      <c r="EX52" s="81"/>
      <c r="EY52" s="81"/>
      <c r="EZ52" s="81"/>
      <c r="FA52" s="81"/>
      <c r="FB52" s="81"/>
      <c r="FC52" s="81"/>
      <c r="FD52" s="81"/>
      <c r="FE52" s="81"/>
      <c r="FF52" s="81"/>
      <c r="FG52" s="81"/>
      <c r="FH52" s="81"/>
      <c r="FI52" s="81"/>
      <c r="FJ52" s="81"/>
      <c r="FK52" s="81"/>
      <c r="FL52" s="81"/>
      <c r="FM52" s="81"/>
      <c r="FN52" s="81"/>
      <c r="FO52" s="81"/>
      <c r="FP52" s="81"/>
      <c r="FQ52" s="81"/>
      <c r="FR52" s="81"/>
      <c r="FS52" s="81"/>
      <c r="FT52" s="81"/>
      <c r="FU52" s="81"/>
      <c r="FV52" s="81"/>
      <c r="FW52" s="81"/>
      <c r="FX52" s="81"/>
      <c r="FY52" s="81"/>
      <c r="FZ52" s="81"/>
      <c r="GA52" s="81"/>
      <c r="GB52" s="81"/>
      <c r="GC52" s="81"/>
      <c r="GD52" s="81"/>
      <c r="GE52" s="81"/>
      <c r="GF52" s="81"/>
      <c r="GG52" s="81"/>
      <c r="GH52" s="81"/>
      <c r="GI52" s="81"/>
      <c r="GJ52" s="81"/>
      <c r="GK52" s="81"/>
      <c r="GL52" s="81"/>
      <c r="GM52" s="81"/>
      <c r="GN52" s="81"/>
      <c r="GO52" s="81"/>
      <c r="GP52" s="81"/>
      <c r="GQ52" s="81"/>
      <c r="GR52" s="81"/>
      <c r="GS52" s="81"/>
      <c r="GT52" s="81"/>
      <c r="GU52" s="81"/>
      <c r="GV52" s="81"/>
      <c r="GW52" s="81"/>
      <c r="GX52" s="81"/>
      <c r="GY52" s="81"/>
      <c r="GZ52" s="81"/>
      <c r="HA52" s="81"/>
      <c r="HB52" s="81"/>
      <c r="HC52" s="81"/>
      <c r="HD52" s="81"/>
      <c r="HE52" s="81"/>
      <c r="HF52" s="81"/>
      <c r="HG52" s="81"/>
      <c r="HH52" s="81"/>
      <c r="HI52" s="81"/>
      <c r="HJ52" s="81"/>
      <c r="HK52" s="81"/>
      <c r="HL52" s="81"/>
      <c r="HM52" s="81"/>
      <c r="HN52" s="81"/>
      <c r="HO52" s="81"/>
      <c r="HP52" s="81"/>
      <c r="HQ52" s="81"/>
      <c r="HR52" s="81"/>
      <c r="HS52" s="81"/>
      <c r="HT52" s="81"/>
      <c r="HU52" s="81"/>
      <c r="HV52" s="81"/>
      <c r="HW52" s="81"/>
      <c r="HX52" s="81"/>
      <c r="HY52" s="81"/>
      <c r="HZ52" s="81"/>
      <c r="IA52" s="81"/>
      <c r="IB52" s="81"/>
      <c r="IC52" s="81"/>
      <c r="ID52" s="81"/>
      <c r="IE52" s="81"/>
      <c r="IF52" s="81"/>
    </row>
    <row r="53" spans="1:240" x14ac:dyDescent="0.3">
      <c r="A53" s="81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  <c r="BI53" s="81"/>
      <c r="BJ53" s="81"/>
      <c r="BK53" s="81"/>
      <c r="BL53" s="81"/>
      <c r="BM53" s="81"/>
      <c r="BN53" s="81"/>
      <c r="BO53" s="81"/>
      <c r="BP53" s="81"/>
      <c r="BQ53" s="81"/>
      <c r="BR53" s="81"/>
      <c r="BS53" s="81"/>
      <c r="BT53" s="81"/>
      <c r="BU53" s="81"/>
      <c r="BV53" s="81"/>
      <c r="BW53" s="81"/>
      <c r="BX53" s="81"/>
      <c r="BY53" s="81"/>
      <c r="BZ53" s="81"/>
      <c r="CA53" s="81"/>
      <c r="CB53" s="81"/>
      <c r="CC53" s="81"/>
      <c r="CD53" s="81"/>
      <c r="CE53" s="81"/>
      <c r="CF53" s="81"/>
      <c r="CG53" s="81"/>
      <c r="CH53" s="81"/>
      <c r="CI53" s="81"/>
      <c r="CJ53" s="81"/>
      <c r="CK53" s="81"/>
      <c r="CL53" s="81"/>
      <c r="CM53" s="81"/>
      <c r="CN53" s="81"/>
      <c r="CO53" s="81"/>
      <c r="CP53" s="81"/>
      <c r="CQ53" s="81"/>
      <c r="CR53" s="81"/>
      <c r="CS53" s="81"/>
      <c r="CT53" s="81"/>
      <c r="CU53" s="81"/>
      <c r="CV53" s="81"/>
      <c r="CW53" s="81"/>
      <c r="CX53" s="81"/>
      <c r="CY53" s="81"/>
      <c r="CZ53" s="81"/>
      <c r="DA53" s="81"/>
      <c r="DB53" s="81"/>
      <c r="DC53" s="81"/>
      <c r="DD53" s="81"/>
      <c r="DE53" s="81"/>
      <c r="DF53" s="81"/>
      <c r="DG53" s="81"/>
      <c r="DH53" s="81"/>
      <c r="DI53" s="81"/>
      <c r="DJ53" s="81"/>
      <c r="DK53" s="81"/>
      <c r="DL53" s="81"/>
      <c r="DM53" s="81"/>
      <c r="DN53" s="81"/>
      <c r="DO53" s="81"/>
      <c r="DP53" s="81"/>
      <c r="DQ53" s="81"/>
      <c r="DR53" s="81"/>
      <c r="DS53" s="81"/>
      <c r="DT53" s="81"/>
      <c r="DU53" s="81"/>
      <c r="DV53" s="81"/>
      <c r="DW53" s="81"/>
      <c r="DX53" s="81"/>
      <c r="DY53" s="81"/>
      <c r="DZ53" s="81"/>
      <c r="EA53" s="81"/>
      <c r="EB53" s="81"/>
      <c r="EC53" s="81"/>
      <c r="ED53" s="81"/>
      <c r="EE53" s="81"/>
      <c r="EF53" s="81"/>
      <c r="EG53" s="81"/>
      <c r="EH53" s="81"/>
      <c r="EI53" s="81"/>
      <c r="EJ53" s="81"/>
      <c r="EK53" s="81"/>
      <c r="EL53" s="81"/>
      <c r="EM53" s="81"/>
      <c r="EN53" s="81"/>
      <c r="EO53" s="81"/>
      <c r="EP53" s="81"/>
      <c r="EQ53" s="81"/>
      <c r="ER53" s="81"/>
      <c r="ES53" s="81"/>
      <c r="ET53" s="81"/>
      <c r="EU53" s="81"/>
      <c r="EV53" s="81"/>
      <c r="EW53" s="81"/>
      <c r="EX53" s="81"/>
      <c r="EY53" s="81"/>
      <c r="EZ53" s="81"/>
      <c r="FA53" s="81"/>
      <c r="FB53" s="81"/>
      <c r="FC53" s="81"/>
      <c r="FD53" s="81"/>
      <c r="FE53" s="81"/>
      <c r="FF53" s="81"/>
      <c r="FG53" s="81"/>
      <c r="FH53" s="81"/>
      <c r="FI53" s="81"/>
      <c r="FJ53" s="81"/>
      <c r="FK53" s="81"/>
      <c r="FL53" s="81"/>
      <c r="FM53" s="81"/>
      <c r="FN53" s="81"/>
      <c r="FO53" s="81"/>
      <c r="FP53" s="81"/>
      <c r="FQ53" s="81"/>
      <c r="FR53" s="81"/>
      <c r="FS53" s="81"/>
      <c r="FT53" s="81"/>
      <c r="FU53" s="81"/>
      <c r="FV53" s="81"/>
      <c r="FW53" s="81"/>
      <c r="FX53" s="81"/>
      <c r="FY53" s="81"/>
      <c r="FZ53" s="81"/>
      <c r="GA53" s="81"/>
      <c r="GB53" s="81"/>
      <c r="GC53" s="81"/>
      <c r="GD53" s="81"/>
      <c r="GE53" s="81"/>
      <c r="GF53" s="81"/>
      <c r="GG53" s="81"/>
      <c r="GH53" s="81"/>
      <c r="GI53" s="81"/>
      <c r="GJ53" s="81"/>
      <c r="GK53" s="81"/>
      <c r="GL53" s="81"/>
      <c r="GM53" s="81"/>
      <c r="GN53" s="81"/>
      <c r="GO53" s="81"/>
      <c r="GP53" s="81"/>
      <c r="GQ53" s="81"/>
      <c r="GR53" s="81"/>
      <c r="GS53" s="81"/>
      <c r="GT53" s="81"/>
      <c r="GU53" s="81"/>
      <c r="GV53" s="81"/>
      <c r="GW53" s="81"/>
      <c r="GX53" s="81"/>
      <c r="GY53" s="81"/>
      <c r="GZ53" s="81"/>
      <c r="HA53" s="81"/>
      <c r="HB53" s="81"/>
      <c r="HC53" s="81"/>
      <c r="HD53" s="81"/>
      <c r="HE53" s="81"/>
      <c r="HF53" s="81"/>
      <c r="HG53" s="81"/>
      <c r="HH53" s="81"/>
      <c r="HI53" s="81"/>
      <c r="HJ53" s="81"/>
      <c r="HK53" s="81"/>
      <c r="HL53" s="81"/>
      <c r="HM53" s="81"/>
      <c r="HN53" s="81"/>
      <c r="HO53" s="81"/>
      <c r="HP53" s="81"/>
      <c r="HQ53" s="81"/>
      <c r="HR53" s="81"/>
      <c r="HS53" s="81"/>
      <c r="HT53" s="81"/>
      <c r="HU53" s="81"/>
      <c r="HV53" s="81"/>
      <c r="HW53" s="81"/>
      <c r="HX53" s="81"/>
      <c r="HY53" s="81"/>
      <c r="HZ53" s="81"/>
      <c r="IA53" s="81"/>
      <c r="IB53" s="81"/>
      <c r="IC53" s="81"/>
      <c r="ID53" s="81"/>
      <c r="IE53" s="81"/>
      <c r="IF53" s="81"/>
    </row>
    <row r="54" spans="1:240" x14ac:dyDescent="0.3">
      <c r="A54" s="81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1"/>
      <c r="AO54" s="81"/>
      <c r="AP54" s="81"/>
      <c r="AQ54" s="81"/>
      <c r="AR54" s="81"/>
      <c r="AS54" s="81"/>
      <c r="AT54" s="81"/>
      <c r="AU54" s="81"/>
      <c r="AV54" s="81"/>
      <c r="AW54" s="81"/>
      <c r="AX54" s="81"/>
      <c r="AY54" s="81"/>
      <c r="AZ54" s="81"/>
      <c r="BA54" s="81"/>
      <c r="BB54" s="81"/>
      <c r="BC54" s="81"/>
      <c r="BD54" s="81"/>
      <c r="BE54" s="81"/>
      <c r="BF54" s="81"/>
      <c r="BG54" s="81"/>
      <c r="BH54" s="81"/>
      <c r="BI54" s="81"/>
      <c r="BJ54" s="81"/>
      <c r="BK54" s="81"/>
      <c r="BL54" s="81"/>
      <c r="BM54" s="81"/>
      <c r="BN54" s="81"/>
      <c r="BO54" s="81"/>
      <c r="BP54" s="81"/>
      <c r="BQ54" s="81"/>
      <c r="BR54" s="81"/>
      <c r="BS54" s="81"/>
      <c r="BT54" s="81"/>
      <c r="BU54" s="81"/>
      <c r="BV54" s="81"/>
      <c r="BW54" s="81"/>
      <c r="BX54" s="81"/>
      <c r="BY54" s="81"/>
      <c r="BZ54" s="81"/>
      <c r="CA54" s="81"/>
      <c r="CB54" s="81"/>
      <c r="CC54" s="81"/>
      <c r="CD54" s="81"/>
      <c r="CE54" s="81"/>
      <c r="CF54" s="81"/>
      <c r="CG54" s="81"/>
      <c r="CH54" s="81"/>
      <c r="CI54" s="81"/>
      <c r="CJ54" s="81"/>
      <c r="CK54" s="81"/>
      <c r="CL54" s="81"/>
      <c r="CM54" s="81"/>
      <c r="CN54" s="81"/>
      <c r="CO54" s="81"/>
      <c r="CP54" s="81"/>
      <c r="CQ54" s="81"/>
      <c r="CR54" s="81"/>
      <c r="CS54" s="81"/>
      <c r="CT54" s="81"/>
      <c r="CU54" s="81"/>
      <c r="CV54" s="81"/>
      <c r="CW54" s="81"/>
      <c r="CX54" s="81"/>
      <c r="CY54" s="81"/>
      <c r="CZ54" s="81"/>
      <c r="DA54" s="81"/>
      <c r="DB54" s="81"/>
      <c r="DC54" s="81"/>
      <c r="DD54" s="81"/>
      <c r="DE54" s="81"/>
      <c r="DF54" s="81"/>
      <c r="DG54" s="81"/>
      <c r="DH54" s="81"/>
      <c r="DI54" s="81"/>
      <c r="DJ54" s="81"/>
      <c r="DK54" s="81"/>
      <c r="DL54" s="81"/>
      <c r="DM54" s="81"/>
      <c r="DN54" s="81"/>
      <c r="DO54" s="81"/>
      <c r="DP54" s="81"/>
      <c r="DQ54" s="81"/>
      <c r="DR54" s="81"/>
      <c r="DS54" s="81"/>
      <c r="DT54" s="81"/>
      <c r="DU54" s="81"/>
      <c r="DV54" s="81"/>
      <c r="DW54" s="81"/>
      <c r="DX54" s="81"/>
      <c r="DY54" s="81"/>
      <c r="DZ54" s="81"/>
      <c r="EA54" s="81"/>
      <c r="EB54" s="81"/>
      <c r="EC54" s="81"/>
      <c r="ED54" s="81"/>
      <c r="EE54" s="81"/>
      <c r="EF54" s="81"/>
      <c r="EG54" s="81"/>
      <c r="EH54" s="81"/>
      <c r="EI54" s="81"/>
      <c r="EJ54" s="81"/>
      <c r="EK54" s="81"/>
      <c r="EL54" s="81"/>
      <c r="EM54" s="81"/>
      <c r="EN54" s="81"/>
      <c r="EO54" s="81"/>
      <c r="EP54" s="81"/>
      <c r="EQ54" s="81"/>
      <c r="ER54" s="81"/>
      <c r="ES54" s="81"/>
      <c r="ET54" s="81"/>
      <c r="EU54" s="81"/>
      <c r="EV54" s="81"/>
      <c r="EW54" s="81"/>
      <c r="EX54" s="81"/>
      <c r="EY54" s="81"/>
      <c r="EZ54" s="81"/>
      <c r="FA54" s="81"/>
      <c r="FB54" s="81"/>
      <c r="FC54" s="81"/>
      <c r="FD54" s="81"/>
      <c r="FE54" s="81"/>
      <c r="FF54" s="81"/>
      <c r="FG54" s="81"/>
      <c r="FH54" s="81"/>
      <c r="FI54" s="81"/>
      <c r="FJ54" s="81"/>
      <c r="FK54" s="81"/>
      <c r="FL54" s="81"/>
      <c r="FM54" s="81"/>
      <c r="FN54" s="81"/>
      <c r="FO54" s="81"/>
      <c r="FP54" s="81"/>
      <c r="FQ54" s="81"/>
      <c r="FR54" s="81"/>
      <c r="FS54" s="81"/>
      <c r="FT54" s="81"/>
      <c r="FU54" s="81"/>
      <c r="FV54" s="81"/>
      <c r="FW54" s="81"/>
      <c r="FX54" s="81"/>
      <c r="FY54" s="81"/>
      <c r="FZ54" s="81"/>
      <c r="GA54" s="81"/>
      <c r="GB54" s="81"/>
      <c r="GC54" s="81"/>
      <c r="GD54" s="81"/>
      <c r="GE54" s="81"/>
      <c r="GF54" s="81"/>
      <c r="GG54" s="81"/>
      <c r="GH54" s="81"/>
      <c r="GI54" s="81"/>
      <c r="GJ54" s="81"/>
      <c r="GK54" s="81"/>
      <c r="GL54" s="81"/>
      <c r="GM54" s="81"/>
      <c r="GN54" s="81"/>
      <c r="GO54" s="81"/>
      <c r="GP54" s="81"/>
      <c r="GQ54" s="81"/>
      <c r="GR54" s="81"/>
      <c r="GS54" s="81"/>
      <c r="GT54" s="81"/>
      <c r="GU54" s="81"/>
      <c r="GV54" s="81"/>
      <c r="GW54" s="81"/>
      <c r="GX54" s="81"/>
      <c r="GY54" s="81"/>
      <c r="GZ54" s="81"/>
      <c r="HA54" s="81"/>
      <c r="HB54" s="81"/>
      <c r="HC54" s="81"/>
      <c r="HD54" s="81"/>
      <c r="HE54" s="81"/>
      <c r="HF54" s="81"/>
      <c r="HG54" s="81"/>
      <c r="HH54" s="81"/>
      <c r="HI54" s="81"/>
      <c r="HJ54" s="81"/>
      <c r="HK54" s="81"/>
      <c r="HL54" s="81"/>
      <c r="HM54" s="81"/>
      <c r="HN54" s="81"/>
      <c r="HO54" s="81"/>
      <c r="HP54" s="81"/>
      <c r="HQ54" s="81"/>
      <c r="HR54" s="81"/>
      <c r="HS54" s="81"/>
      <c r="HT54" s="81"/>
      <c r="HU54" s="81"/>
      <c r="HV54" s="81"/>
      <c r="HW54" s="81"/>
      <c r="HX54" s="81"/>
      <c r="HY54" s="81"/>
      <c r="HZ54" s="81"/>
      <c r="IA54" s="81"/>
      <c r="IB54" s="81"/>
      <c r="IC54" s="81"/>
      <c r="ID54" s="81"/>
      <c r="IE54" s="81"/>
      <c r="IF54" s="81"/>
    </row>
    <row r="55" spans="1:240" x14ac:dyDescent="0.3">
      <c r="A55" s="81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1"/>
      <c r="BG55" s="81"/>
      <c r="BH55" s="81"/>
      <c r="BI55" s="81"/>
      <c r="BJ55" s="81"/>
      <c r="BK55" s="81"/>
      <c r="BL55" s="81"/>
      <c r="BM55" s="81"/>
      <c r="BN55" s="81"/>
      <c r="BO55" s="81"/>
      <c r="BP55" s="81"/>
      <c r="BQ55" s="81"/>
      <c r="BR55" s="81"/>
      <c r="BS55" s="81"/>
      <c r="BT55" s="81"/>
      <c r="BU55" s="81"/>
      <c r="BV55" s="81"/>
      <c r="BW55" s="81"/>
      <c r="BX55" s="81"/>
      <c r="BY55" s="81"/>
      <c r="BZ55" s="81"/>
      <c r="CA55" s="81"/>
      <c r="CB55" s="81"/>
      <c r="CC55" s="81"/>
      <c r="CD55" s="81"/>
      <c r="CE55" s="81"/>
      <c r="CF55" s="81"/>
      <c r="CG55" s="81"/>
      <c r="CH55" s="81"/>
      <c r="CI55" s="81"/>
      <c r="CJ55" s="81"/>
      <c r="CK55" s="81"/>
      <c r="CL55" s="81"/>
      <c r="CM55" s="81"/>
      <c r="CN55" s="81"/>
      <c r="CO55" s="81"/>
      <c r="CP55" s="81"/>
      <c r="CQ55" s="81"/>
      <c r="CR55" s="81"/>
      <c r="CS55" s="81"/>
      <c r="CT55" s="81"/>
      <c r="CU55" s="81"/>
      <c r="CV55" s="81"/>
      <c r="CW55" s="81"/>
      <c r="CX55" s="81"/>
      <c r="CY55" s="81"/>
      <c r="CZ55" s="81"/>
      <c r="DA55" s="81"/>
      <c r="DB55" s="81"/>
      <c r="DC55" s="81"/>
      <c r="DD55" s="81"/>
      <c r="DE55" s="81"/>
      <c r="DF55" s="81"/>
      <c r="DG55" s="81"/>
      <c r="DH55" s="81"/>
      <c r="DI55" s="81"/>
      <c r="DJ55" s="81"/>
      <c r="DK55" s="81"/>
      <c r="DL55" s="81"/>
      <c r="DM55" s="81"/>
      <c r="DN55" s="81"/>
      <c r="DO55" s="81"/>
      <c r="DP55" s="81"/>
      <c r="DQ55" s="81"/>
      <c r="DR55" s="81"/>
      <c r="DS55" s="81"/>
      <c r="DT55" s="81"/>
      <c r="DU55" s="81"/>
      <c r="DV55" s="81"/>
      <c r="DW55" s="81"/>
      <c r="DX55" s="81"/>
      <c r="DY55" s="81"/>
      <c r="DZ55" s="81"/>
      <c r="EA55" s="81"/>
      <c r="EB55" s="81"/>
      <c r="EC55" s="81"/>
      <c r="ED55" s="81"/>
      <c r="EE55" s="81"/>
      <c r="EF55" s="81"/>
      <c r="EG55" s="81"/>
      <c r="EH55" s="81"/>
      <c r="EI55" s="81"/>
      <c r="EJ55" s="81"/>
      <c r="EK55" s="81"/>
      <c r="EL55" s="81"/>
      <c r="EM55" s="81"/>
      <c r="EN55" s="81"/>
      <c r="EO55" s="81"/>
      <c r="EP55" s="81"/>
      <c r="EQ55" s="81"/>
      <c r="ER55" s="81"/>
      <c r="ES55" s="81"/>
      <c r="ET55" s="81"/>
      <c r="EU55" s="81"/>
      <c r="EV55" s="81"/>
      <c r="EW55" s="81"/>
      <c r="EX55" s="81"/>
      <c r="EY55" s="81"/>
      <c r="EZ55" s="81"/>
      <c r="FA55" s="81"/>
      <c r="FB55" s="81"/>
      <c r="FC55" s="81"/>
      <c r="FD55" s="81"/>
      <c r="FE55" s="81"/>
      <c r="FF55" s="81"/>
      <c r="FG55" s="81"/>
      <c r="FH55" s="81"/>
      <c r="FI55" s="81"/>
      <c r="FJ55" s="81"/>
      <c r="FK55" s="81"/>
      <c r="FL55" s="81"/>
      <c r="FM55" s="81"/>
      <c r="FN55" s="81"/>
      <c r="FO55" s="81"/>
      <c r="FP55" s="81"/>
      <c r="FQ55" s="81"/>
      <c r="FR55" s="81"/>
      <c r="FS55" s="81"/>
      <c r="FT55" s="81"/>
      <c r="FU55" s="81"/>
      <c r="FV55" s="81"/>
      <c r="FW55" s="81"/>
      <c r="FX55" s="81"/>
      <c r="FY55" s="81"/>
      <c r="FZ55" s="81"/>
      <c r="GA55" s="81"/>
      <c r="GB55" s="81"/>
      <c r="GC55" s="81"/>
      <c r="GD55" s="81"/>
      <c r="GE55" s="81"/>
      <c r="GF55" s="81"/>
      <c r="GG55" s="81"/>
      <c r="GH55" s="81"/>
      <c r="GI55" s="81"/>
      <c r="GJ55" s="81"/>
      <c r="GK55" s="81"/>
      <c r="GL55" s="81"/>
      <c r="GM55" s="81"/>
      <c r="GN55" s="81"/>
      <c r="GO55" s="81"/>
      <c r="GP55" s="81"/>
      <c r="GQ55" s="81"/>
      <c r="GR55" s="81"/>
      <c r="GS55" s="81"/>
      <c r="GT55" s="81"/>
      <c r="GU55" s="81"/>
      <c r="GV55" s="81"/>
      <c r="GW55" s="81"/>
      <c r="GX55" s="81"/>
      <c r="GY55" s="81"/>
      <c r="GZ55" s="81"/>
      <c r="HA55" s="81"/>
      <c r="HB55" s="81"/>
      <c r="HC55" s="81"/>
      <c r="HD55" s="81"/>
      <c r="HE55" s="81"/>
      <c r="HF55" s="81"/>
      <c r="HG55" s="81"/>
      <c r="HH55" s="81"/>
      <c r="HI55" s="81"/>
      <c r="HJ55" s="81"/>
      <c r="HK55" s="81"/>
      <c r="HL55" s="81"/>
      <c r="HM55" s="81"/>
      <c r="HN55" s="81"/>
      <c r="HO55" s="81"/>
      <c r="HP55" s="81"/>
      <c r="HQ55" s="81"/>
      <c r="HR55" s="81"/>
      <c r="HS55" s="81"/>
      <c r="HT55" s="81"/>
      <c r="HU55" s="81"/>
      <c r="HV55" s="81"/>
      <c r="HW55" s="81"/>
      <c r="HX55" s="81"/>
      <c r="HY55" s="81"/>
      <c r="HZ55" s="81"/>
      <c r="IA55" s="81"/>
      <c r="IB55" s="81"/>
      <c r="IC55" s="81"/>
      <c r="ID55" s="81"/>
      <c r="IE55" s="81"/>
      <c r="IF55" s="81"/>
    </row>
    <row r="56" spans="1:240" x14ac:dyDescent="0.3">
      <c r="A56" s="81"/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K56" s="81"/>
      <c r="BL56" s="81"/>
      <c r="BM56" s="81"/>
      <c r="BN56" s="81"/>
      <c r="BO56" s="81"/>
      <c r="BP56" s="81"/>
      <c r="BQ56" s="81"/>
      <c r="BR56" s="81"/>
      <c r="BS56" s="81"/>
      <c r="BT56" s="81"/>
      <c r="BU56" s="81"/>
      <c r="BV56" s="81"/>
      <c r="BW56" s="81"/>
      <c r="BX56" s="81"/>
      <c r="BY56" s="81"/>
      <c r="BZ56" s="81"/>
      <c r="CA56" s="81"/>
      <c r="CB56" s="81"/>
      <c r="CC56" s="81"/>
      <c r="CD56" s="81"/>
      <c r="CE56" s="81"/>
      <c r="CF56" s="81"/>
      <c r="CG56" s="81"/>
      <c r="CH56" s="81"/>
      <c r="CI56" s="81"/>
      <c r="CJ56" s="81"/>
      <c r="CK56" s="81"/>
      <c r="CL56" s="81"/>
      <c r="CM56" s="81"/>
      <c r="CN56" s="81"/>
      <c r="CO56" s="81"/>
      <c r="CP56" s="81"/>
      <c r="CQ56" s="81"/>
      <c r="CR56" s="81"/>
      <c r="CS56" s="81"/>
      <c r="CT56" s="81"/>
      <c r="CU56" s="81"/>
      <c r="CV56" s="81"/>
      <c r="CW56" s="81"/>
      <c r="CX56" s="81"/>
      <c r="CY56" s="81"/>
      <c r="CZ56" s="81"/>
      <c r="DA56" s="81"/>
      <c r="DB56" s="81"/>
      <c r="DC56" s="81"/>
      <c r="DD56" s="81"/>
      <c r="DE56" s="81"/>
      <c r="DF56" s="81"/>
      <c r="DG56" s="81"/>
      <c r="DH56" s="81"/>
      <c r="DI56" s="81"/>
      <c r="DJ56" s="81"/>
      <c r="DK56" s="81"/>
      <c r="DL56" s="81"/>
      <c r="DM56" s="81"/>
      <c r="DN56" s="81"/>
      <c r="DO56" s="81"/>
      <c r="DP56" s="81"/>
      <c r="DQ56" s="81"/>
      <c r="DR56" s="81"/>
      <c r="DS56" s="81"/>
      <c r="DT56" s="81"/>
      <c r="DU56" s="81"/>
      <c r="DV56" s="81"/>
      <c r="DW56" s="81"/>
      <c r="DX56" s="81"/>
      <c r="DY56" s="81"/>
      <c r="DZ56" s="81"/>
      <c r="EA56" s="81"/>
      <c r="EB56" s="81"/>
      <c r="EC56" s="81"/>
      <c r="ED56" s="81"/>
      <c r="EE56" s="81"/>
      <c r="EF56" s="81"/>
      <c r="EG56" s="81"/>
      <c r="EH56" s="81"/>
      <c r="EI56" s="81"/>
      <c r="EJ56" s="81"/>
      <c r="EK56" s="81"/>
      <c r="EL56" s="81"/>
      <c r="EM56" s="81"/>
      <c r="EN56" s="81"/>
      <c r="EO56" s="81"/>
      <c r="EP56" s="81"/>
      <c r="EQ56" s="81"/>
      <c r="ER56" s="81"/>
      <c r="ES56" s="81"/>
      <c r="ET56" s="81"/>
      <c r="EU56" s="81"/>
      <c r="EV56" s="81"/>
      <c r="EW56" s="81"/>
      <c r="EX56" s="81"/>
      <c r="EY56" s="81"/>
      <c r="EZ56" s="81"/>
      <c r="FA56" s="81"/>
      <c r="FB56" s="81"/>
      <c r="FC56" s="81"/>
      <c r="FD56" s="81"/>
      <c r="FE56" s="81"/>
      <c r="FF56" s="81"/>
      <c r="FG56" s="81"/>
      <c r="FH56" s="81"/>
      <c r="FI56" s="81"/>
      <c r="FJ56" s="81"/>
      <c r="FK56" s="81"/>
      <c r="FL56" s="81"/>
      <c r="FM56" s="81"/>
      <c r="FN56" s="81"/>
      <c r="FO56" s="81"/>
      <c r="FP56" s="81"/>
      <c r="FQ56" s="81"/>
      <c r="FR56" s="81"/>
      <c r="FS56" s="81"/>
      <c r="FT56" s="81"/>
      <c r="FU56" s="81"/>
      <c r="FV56" s="81"/>
      <c r="FW56" s="81"/>
      <c r="FX56" s="81"/>
      <c r="FY56" s="81"/>
      <c r="FZ56" s="81"/>
      <c r="GA56" s="81"/>
      <c r="GB56" s="81"/>
      <c r="GC56" s="81"/>
      <c r="GD56" s="81"/>
      <c r="GE56" s="81"/>
      <c r="GF56" s="81"/>
      <c r="GG56" s="81"/>
      <c r="GH56" s="81"/>
      <c r="GI56" s="81"/>
      <c r="GJ56" s="81"/>
      <c r="GK56" s="81"/>
      <c r="GL56" s="81"/>
      <c r="GM56" s="81"/>
      <c r="GN56" s="81"/>
      <c r="GO56" s="81"/>
      <c r="GP56" s="81"/>
      <c r="GQ56" s="81"/>
      <c r="GR56" s="81"/>
      <c r="GS56" s="81"/>
      <c r="GT56" s="81"/>
      <c r="GU56" s="81"/>
      <c r="GV56" s="81"/>
      <c r="GW56" s="81"/>
      <c r="GX56" s="81"/>
      <c r="GY56" s="81"/>
      <c r="GZ56" s="81"/>
      <c r="HA56" s="81"/>
      <c r="HB56" s="81"/>
      <c r="HC56" s="81"/>
      <c r="HD56" s="81"/>
      <c r="HE56" s="81"/>
      <c r="HF56" s="81"/>
      <c r="HG56" s="81"/>
      <c r="HH56" s="81"/>
      <c r="HI56" s="81"/>
      <c r="HJ56" s="81"/>
      <c r="HK56" s="81"/>
      <c r="HL56" s="81"/>
      <c r="HM56" s="81"/>
      <c r="HN56" s="81"/>
      <c r="HO56" s="81"/>
      <c r="HP56" s="81"/>
      <c r="HQ56" s="81"/>
      <c r="HR56" s="81"/>
      <c r="HS56" s="81"/>
      <c r="HT56" s="81"/>
      <c r="HU56" s="81"/>
      <c r="HV56" s="81"/>
      <c r="HW56" s="81"/>
      <c r="HX56" s="81"/>
      <c r="HY56" s="81"/>
      <c r="HZ56" s="81"/>
      <c r="IA56" s="81"/>
      <c r="IB56" s="81"/>
      <c r="IC56" s="81"/>
      <c r="ID56" s="81"/>
      <c r="IE56" s="81"/>
      <c r="IF56" s="81"/>
    </row>
    <row r="57" spans="1:240" x14ac:dyDescent="0.3">
      <c r="A57" s="81"/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K57" s="81"/>
      <c r="BL57" s="81"/>
      <c r="BM57" s="81"/>
      <c r="BN57" s="81"/>
      <c r="BO57" s="81"/>
      <c r="BP57" s="81"/>
      <c r="BQ57" s="81"/>
      <c r="BR57" s="81"/>
      <c r="BS57" s="81"/>
      <c r="BT57" s="81"/>
      <c r="BU57" s="81"/>
      <c r="BV57" s="81"/>
      <c r="BW57" s="81"/>
      <c r="BX57" s="81"/>
      <c r="BY57" s="81"/>
      <c r="BZ57" s="81"/>
      <c r="CA57" s="81"/>
      <c r="CB57" s="81"/>
      <c r="CC57" s="81"/>
      <c r="CD57" s="81"/>
      <c r="CE57" s="81"/>
      <c r="CF57" s="81"/>
      <c r="CG57" s="81"/>
      <c r="CH57" s="81"/>
      <c r="CI57" s="81"/>
      <c r="CJ57" s="81"/>
      <c r="CK57" s="81"/>
      <c r="CL57" s="81"/>
      <c r="CM57" s="81"/>
      <c r="CN57" s="81"/>
      <c r="CO57" s="81"/>
      <c r="CP57" s="81"/>
      <c r="CQ57" s="81"/>
      <c r="CR57" s="81"/>
      <c r="CS57" s="81"/>
      <c r="CT57" s="81"/>
      <c r="CU57" s="81"/>
      <c r="CV57" s="81"/>
      <c r="CW57" s="81"/>
      <c r="CX57" s="81"/>
      <c r="CY57" s="81"/>
      <c r="CZ57" s="81"/>
      <c r="DA57" s="81"/>
      <c r="DB57" s="81"/>
      <c r="DC57" s="81"/>
      <c r="DD57" s="81"/>
      <c r="DE57" s="81"/>
      <c r="DF57" s="81"/>
      <c r="DG57" s="81"/>
      <c r="DH57" s="81"/>
      <c r="DI57" s="81"/>
      <c r="DJ57" s="81"/>
      <c r="DK57" s="81"/>
      <c r="DL57" s="81"/>
      <c r="DM57" s="81"/>
      <c r="DN57" s="81"/>
      <c r="DO57" s="81"/>
      <c r="DP57" s="81"/>
      <c r="DQ57" s="81"/>
      <c r="DR57" s="81"/>
      <c r="DS57" s="81"/>
      <c r="DT57" s="81"/>
      <c r="DU57" s="81"/>
      <c r="DV57" s="81"/>
      <c r="DW57" s="81"/>
      <c r="DX57" s="81"/>
      <c r="DY57" s="81"/>
      <c r="DZ57" s="81"/>
      <c r="EA57" s="81"/>
      <c r="EB57" s="81"/>
      <c r="EC57" s="81"/>
      <c r="ED57" s="81"/>
      <c r="EE57" s="81"/>
      <c r="EF57" s="81"/>
      <c r="EG57" s="81"/>
      <c r="EH57" s="81"/>
      <c r="EI57" s="81"/>
      <c r="EJ57" s="81"/>
      <c r="EK57" s="81"/>
      <c r="EL57" s="81"/>
      <c r="EM57" s="81"/>
      <c r="EN57" s="81"/>
      <c r="EO57" s="81"/>
      <c r="EP57" s="81"/>
      <c r="EQ57" s="81"/>
      <c r="ER57" s="81"/>
      <c r="ES57" s="81"/>
      <c r="ET57" s="81"/>
      <c r="EU57" s="81"/>
      <c r="EV57" s="81"/>
      <c r="EW57" s="81"/>
      <c r="EX57" s="81"/>
      <c r="EY57" s="81"/>
      <c r="EZ57" s="81"/>
      <c r="FA57" s="81"/>
      <c r="FB57" s="81"/>
      <c r="FC57" s="81"/>
      <c r="FD57" s="81"/>
      <c r="FE57" s="81"/>
      <c r="FF57" s="81"/>
      <c r="FG57" s="81"/>
      <c r="FH57" s="81"/>
      <c r="FI57" s="81"/>
      <c r="FJ57" s="81"/>
      <c r="FK57" s="81"/>
      <c r="FL57" s="81"/>
      <c r="FM57" s="81"/>
      <c r="FN57" s="81"/>
      <c r="FO57" s="81"/>
      <c r="FP57" s="81"/>
      <c r="FQ57" s="81"/>
      <c r="FR57" s="81"/>
      <c r="FS57" s="81"/>
      <c r="FT57" s="81"/>
      <c r="FU57" s="81"/>
      <c r="FV57" s="81"/>
      <c r="FW57" s="81"/>
      <c r="FX57" s="81"/>
      <c r="FY57" s="81"/>
      <c r="FZ57" s="81"/>
      <c r="GA57" s="81"/>
      <c r="GB57" s="81"/>
      <c r="GC57" s="81"/>
      <c r="GD57" s="81"/>
      <c r="GE57" s="81"/>
      <c r="GF57" s="81"/>
      <c r="GG57" s="81"/>
      <c r="GH57" s="81"/>
      <c r="GI57" s="81"/>
      <c r="GJ57" s="81"/>
      <c r="GK57" s="81"/>
      <c r="GL57" s="81"/>
      <c r="GM57" s="81"/>
      <c r="GN57" s="81"/>
      <c r="GO57" s="81"/>
      <c r="GP57" s="81"/>
      <c r="GQ57" s="81"/>
      <c r="GR57" s="81"/>
      <c r="GS57" s="81"/>
      <c r="GT57" s="81"/>
      <c r="GU57" s="81"/>
      <c r="GV57" s="81"/>
      <c r="GW57" s="81"/>
      <c r="GX57" s="81"/>
      <c r="GY57" s="81"/>
      <c r="GZ57" s="81"/>
      <c r="HA57" s="81"/>
      <c r="HB57" s="81"/>
      <c r="HC57" s="81"/>
      <c r="HD57" s="81"/>
      <c r="HE57" s="81"/>
      <c r="HF57" s="81"/>
      <c r="HG57" s="81"/>
      <c r="HH57" s="81"/>
      <c r="HI57" s="81"/>
      <c r="HJ57" s="81"/>
      <c r="HK57" s="81"/>
      <c r="HL57" s="81"/>
      <c r="HM57" s="81"/>
      <c r="HN57" s="81"/>
      <c r="HO57" s="81"/>
      <c r="HP57" s="81"/>
      <c r="HQ57" s="81"/>
      <c r="HR57" s="81"/>
      <c r="HS57" s="81"/>
      <c r="HT57" s="81"/>
      <c r="HU57" s="81"/>
      <c r="HV57" s="81"/>
      <c r="HW57" s="81"/>
      <c r="HX57" s="81"/>
      <c r="HY57" s="81"/>
      <c r="HZ57" s="81"/>
      <c r="IA57" s="81"/>
      <c r="IB57" s="81"/>
      <c r="IC57" s="81"/>
      <c r="ID57" s="81"/>
      <c r="IE57" s="81"/>
      <c r="IF57" s="81"/>
    </row>
    <row r="58" spans="1:240" x14ac:dyDescent="0.3">
      <c r="A58" s="81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T58" s="81"/>
      <c r="AU58" s="81"/>
      <c r="AV58" s="81"/>
      <c r="AW58" s="81"/>
      <c r="AX58" s="81"/>
      <c r="AY58" s="81"/>
      <c r="AZ58" s="81"/>
      <c r="BA58" s="81"/>
      <c r="BB58" s="81"/>
      <c r="BC58" s="81"/>
      <c r="BD58" s="81"/>
      <c r="BE58" s="81"/>
      <c r="BF58" s="81"/>
      <c r="BG58" s="81"/>
      <c r="BH58" s="81"/>
      <c r="BI58" s="81"/>
      <c r="BJ58" s="81"/>
      <c r="BK58" s="81"/>
      <c r="BL58" s="81"/>
      <c r="BM58" s="81"/>
      <c r="BN58" s="81"/>
      <c r="BO58" s="81"/>
      <c r="BP58" s="81"/>
      <c r="BQ58" s="81"/>
      <c r="BR58" s="81"/>
      <c r="BS58" s="81"/>
      <c r="BT58" s="81"/>
      <c r="BU58" s="81"/>
      <c r="BV58" s="81"/>
      <c r="BW58" s="81"/>
      <c r="BX58" s="81"/>
      <c r="BY58" s="81"/>
      <c r="BZ58" s="81"/>
      <c r="CA58" s="81"/>
      <c r="CB58" s="81"/>
      <c r="CC58" s="81"/>
      <c r="CD58" s="81"/>
      <c r="CE58" s="81"/>
      <c r="CF58" s="81"/>
      <c r="CG58" s="81"/>
      <c r="CH58" s="81"/>
      <c r="CI58" s="81"/>
      <c r="CJ58" s="81"/>
      <c r="CK58" s="81"/>
      <c r="CL58" s="81"/>
      <c r="CM58" s="81"/>
      <c r="CN58" s="81"/>
      <c r="CO58" s="81"/>
      <c r="CP58" s="81"/>
      <c r="CQ58" s="81"/>
      <c r="CR58" s="81"/>
      <c r="CS58" s="81"/>
      <c r="CT58" s="81"/>
      <c r="CU58" s="81"/>
      <c r="CV58" s="81"/>
      <c r="CW58" s="81"/>
      <c r="CX58" s="81"/>
      <c r="CY58" s="81"/>
      <c r="CZ58" s="81"/>
      <c r="DA58" s="81"/>
      <c r="DB58" s="81"/>
      <c r="DC58" s="81"/>
      <c r="DD58" s="81"/>
      <c r="DE58" s="81"/>
      <c r="DF58" s="81"/>
      <c r="DG58" s="81"/>
      <c r="DH58" s="81"/>
      <c r="DI58" s="81"/>
      <c r="DJ58" s="81"/>
      <c r="DK58" s="81"/>
      <c r="DL58" s="81"/>
      <c r="DM58" s="81"/>
      <c r="DN58" s="81"/>
      <c r="DO58" s="81"/>
      <c r="DP58" s="81"/>
      <c r="DQ58" s="81"/>
      <c r="DR58" s="81"/>
      <c r="DS58" s="81"/>
      <c r="DT58" s="81"/>
      <c r="DU58" s="81"/>
      <c r="DV58" s="81"/>
      <c r="DW58" s="81"/>
      <c r="DX58" s="81"/>
      <c r="DY58" s="81"/>
      <c r="DZ58" s="81"/>
      <c r="EA58" s="81"/>
      <c r="EB58" s="81"/>
      <c r="EC58" s="81"/>
      <c r="ED58" s="81"/>
      <c r="EE58" s="81"/>
      <c r="EF58" s="81"/>
      <c r="EG58" s="81"/>
      <c r="EH58" s="81"/>
      <c r="EI58" s="81"/>
      <c r="EJ58" s="81"/>
      <c r="EK58" s="81"/>
      <c r="EL58" s="81"/>
      <c r="EM58" s="81"/>
      <c r="EN58" s="81"/>
      <c r="EO58" s="81"/>
      <c r="EP58" s="81"/>
      <c r="EQ58" s="81"/>
      <c r="ER58" s="81"/>
      <c r="ES58" s="81"/>
      <c r="ET58" s="81"/>
      <c r="EU58" s="81"/>
      <c r="EV58" s="81"/>
      <c r="EW58" s="81"/>
      <c r="EX58" s="81"/>
      <c r="EY58" s="81"/>
      <c r="EZ58" s="81"/>
      <c r="FA58" s="81"/>
      <c r="FB58" s="81"/>
      <c r="FC58" s="81"/>
      <c r="FD58" s="81"/>
      <c r="FE58" s="81"/>
      <c r="FF58" s="81"/>
      <c r="FG58" s="81"/>
      <c r="FH58" s="81"/>
      <c r="FI58" s="81"/>
      <c r="FJ58" s="81"/>
      <c r="FK58" s="81"/>
      <c r="FL58" s="81"/>
      <c r="FM58" s="81"/>
      <c r="FN58" s="81"/>
      <c r="FO58" s="81"/>
      <c r="FP58" s="81"/>
      <c r="FQ58" s="81"/>
      <c r="FR58" s="81"/>
      <c r="FS58" s="81"/>
      <c r="FT58" s="81"/>
      <c r="FU58" s="81"/>
      <c r="FV58" s="81"/>
      <c r="FW58" s="81"/>
      <c r="FX58" s="81"/>
      <c r="FY58" s="81"/>
      <c r="FZ58" s="81"/>
      <c r="GA58" s="81"/>
      <c r="GB58" s="81"/>
      <c r="GC58" s="81"/>
      <c r="GD58" s="81"/>
      <c r="GE58" s="81"/>
      <c r="GF58" s="81"/>
      <c r="GG58" s="81"/>
      <c r="GH58" s="81"/>
      <c r="GI58" s="81"/>
      <c r="GJ58" s="81"/>
      <c r="GK58" s="81"/>
      <c r="GL58" s="81"/>
      <c r="GM58" s="81"/>
      <c r="GN58" s="81"/>
      <c r="GO58" s="81"/>
      <c r="GP58" s="81"/>
      <c r="GQ58" s="81"/>
      <c r="GR58" s="81"/>
      <c r="GS58" s="81"/>
      <c r="GT58" s="81"/>
      <c r="GU58" s="81"/>
      <c r="GV58" s="81"/>
      <c r="GW58" s="81"/>
      <c r="GX58" s="81"/>
      <c r="GY58" s="81"/>
      <c r="GZ58" s="81"/>
      <c r="HA58" s="81"/>
      <c r="HB58" s="81"/>
      <c r="HC58" s="81"/>
      <c r="HD58" s="81"/>
      <c r="HE58" s="81"/>
      <c r="HF58" s="81"/>
      <c r="HG58" s="81"/>
      <c r="HH58" s="81"/>
      <c r="HI58" s="81"/>
      <c r="HJ58" s="81"/>
      <c r="HK58" s="81"/>
      <c r="HL58" s="81"/>
      <c r="HM58" s="81"/>
      <c r="HN58" s="81"/>
      <c r="HO58" s="81"/>
      <c r="HP58" s="81"/>
      <c r="HQ58" s="81"/>
      <c r="HR58" s="81"/>
      <c r="HS58" s="81"/>
      <c r="HT58" s="81"/>
      <c r="HU58" s="81"/>
      <c r="HV58" s="81"/>
      <c r="HW58" s="81"/>
      <c r="HX58" s="81"/>
      <c r="HY58" s="81"/>
      <c r="HZ58" s="81"/>
      <c r="IA58" s="81"/>
      <c r="IB58" s="81"/>
      <c r="IC58" s="81"/>
      <c r="ID58" s="81"/>
      <c r="IE58" s="81"/>
      <c r="IF58" s="81"/>
    </row>
    <row r="59" spans="1:240" x14ac:dyDescent="0.3">
      <c r="A59" s="81"/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  <c r="AU59" s="81"/>
      <c r="AV59" s="81"/>
      <c r="AW59" s="81"/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  <c r="BI59" s="81"/>
      <c r="BJ59" s="81"/>
      <c r="BK59" s="81"/>
      <c r="BL59" s="81"/>
      <c r="BM59" s="81"/>
      <c r="BN59" s="81"/>
      <c r="BO59" s="81"/>
      <c r="BP59" s="81"/>
      <c r="BQ59" s="81"/>
      <c r="BR59" s="81"/>
      <c r="BS59" s="81"/>
      <c r="BT59" s="81"/>
      <c r="BU59" s="81"/>
      <c r="BV59" s="81"/>
      <c r="BW59" s="81"/>
      <c r="BX59" s="81"/>
      <c r="BY59" s="81"/>
      <c r="BZ59" s="81"/>
      <c r="CA59" s="81"/>
      <c r="CB59" s="81"/>
      <c r="CC59" s="81"/>
      <c r="CD59" s="81"/>
      <c r="CE59" s="81"/>
      <c r="CF59" s="81"/>
      <c r="CG59" s="81"/>
      <c r="CH59" s="81"/>
      <c r="CI59" s="81"/>
      <c r="CJ59" s="81"/>
      <c r="CK59" s="81"/>
      <c r="CL59" s="81"/>
      <c r="CM59" s="81"/>
      <c r="CN59" s="81"/>
      <c r="CO59" s="81"/>
      <c r="CP59" s="81"/>
      <c r="CQ59" s="81"/>
      <c r="CR59" s="81"/>
      <c r="CS59" s="81"/>
      <c r="CT59" s="81"/>
      <c r="CU59" s="81"/>
      <c r="CV59" s="81"/>
      <c r="CW59" s="81"/>
      <c r="CX59" s="81"/>
      <c r="CY59" s="81"/>
      <c r="CZ59" s="81"/>
      <c r="DA59" s="81"/>
      <c r="DB59" s="81"/>
      <c r="DC59" s="81"/>
      <c r="DD59" s="81"/>
      <c r="DE59" s="81"/>
      <c r="DF59" s="81"/>
      <c r="DG59" s="81"/>
      <c r="DH59" s="81"/>
      <c r="DI59" s="81"/>
      <c r="DJ59" s="81"/>
      <c r="DK59" s="81"/>
      <c r="DL59" s="81"/>
      <c r="DM59" s="81"/>
      <c r="DN59" s="81"/>
      <c r="DO59" s="81"/>
      <c r="DP59" s="81"/>
      <c r="DQ59" s="81"/>
      <c r="DR59" s="81"/>
      <c r="DS59" s="81"/>
      <c r="DT59" s="81"/>
      <c r="DU59" s="81"/>
      <c r="DV59" s="81"/>
      <c r="DW59" s="81"/>
      <c r="DX59" s="81"/>
      <c r="DY59" s="81"/>
      <c r="DZ59" s="81"/>
      <c r="EA59" s="81"/>
      <c r="EB59" s="81"/>
      <c r="EC59" s="81"/>
      <c r="ED59" s="81"/>
      <c r="EE59" s="81"/>
      <c r="EF59" s="81"/>
      <c r="EG59" s="81"/>
      <c r="EH59" s="81"/>
      <c r="EI59" s="81"/>
      <c r="EJ59" s="81"/>
      <c r="EK59" s="81"/>
      <c r="EL59" s="81"/>
      <c r="EM59" s="81"/>
      <c r="EN59" s="81"/>
      <c r="EO59" s="81"/>
      <c r="EP59" s="81"/>
      <c r="EQ59" s="81"/>
      <c r="ER59" s="81"/>
      <c r="ES59" s="81"/>
      <c r="ET59" s="81"/>
      <c r="EU59" s="81"/>
      <c r="EV59" s="81"/>
      <c r="EW59" s="81"/>
      <c r="EX59" s="81"/>
      <c r="EY59" s="81"/>
      <c r="EZ59" s="81"/>
      <c r="FA59" s="81"/>
      <c r="FB59" s="81"/>
      <c r="FC59" s="81"/>
      <c r="FD59" s="81"/>
      <c r="FE59" s="81"/>
      <c r="FF59" s="81"/>
      <c r="FG59" s="81"/>
      <c r="FH59" s="81"/>
      <c r="FI59" s="81"/>
      <c r="FJ59" s="81"/>
      <c r="FK59" s="81"/>
      <c r="FL59" s="81"/>
      <c r="FM59" s="81"/>
      <c r="FN59" s="81"/>
      <c r="FO59" s="81"/>
      <c r="FP59" s="81"/>
      <c r="FQ59" s="81"/>
      <c r="FR59" s="81"/>
      <c r="FS59" s="81"/>
      <c r="FT59" s="81"/>
      <c r="FU59" s="81"/>
      <c r="FV59" s="81"/>
      <c r="FW59" s="81"/>
      <c r="FX59" s="81"/>
      <c r="FY59" s="81"/>
      <c r="FZ59" s="81"/>
      <c r="GA59" s="81"/>
      <c r="GB59" s="81"/>
      <c r="GC59" s="81"/>
      <c r="GD59" s="81"/>
      <c r="GE59" s="81"/>
      <c r="GF59" s="81"/>
      <c r="GG59" s="81"/>
      <c r="GH59" s="81"/>
      <c r="GI59" s="81"/>
      <c r="GJ59" s="81"/>
      <c r="GK59" s="81"/>
      <c r="GL59" s="81"/>
      <c r="GM59" s="81"/>
      <c r="GN59" s="81"/>
      <c r="GO59" s="81"/>
      <c r="GP59" s="81"/>
      <c r="GQ59" s="81"/>
      <c r="GR59" s="81"/>
      <c r="GS59" s="81"/>
      <c r="GT59" s="81"/>
      <c r="GU59" s="81"/>
      <c r="GV59" s="81"/>
      <c r="GW59" s="81"/>
      <c r="GX59" s="81"/>
      <c r="GY59" s="81"/>
      <c r="GZ59" s="81"/>
      <c r="HA59" s="81"/>
      <c r="HB59" s="81"/>
      <c r="HC59" s="81"/>
      <c r="HD59" s="81"/>
      <c r="HE59" s="81"/>
      <c r="HF59" s="81"/>
      <c r="HG59" s="81"/>
      <c r="HH59" s="81"/>
      <c r="HI59" s="81"/>
      <c r="HJ59" s="81"/>
      <c r="HK59" s="81"/>
      <c r="HL59" s="81"/>
      <c r="HM59" s="81"/>
      <c r="HN59" s="81"/>
      <c r="HO59" s="81"/>
      <c r="HP59" s="81"/>
      <c r="HQ59" s="81"/>
      <c r="HR59" s="81"/>
      <c r="HS59" s="81"/>
      <c r="HT59" s="81"/>
      <c r="HU59" s="81"/>
      <c r="HV59" s="81"/>
      <c r="HW59" s="81"/>
      <c r="HX59" s="81"/>
      <c r="HY59" s="81"/>
      <c r="HZ59" s="81"/>
      <c r="IA59" s="81"/>
      <c r="IB59" s="81"/>
      <c r="IC59" s="81"/>
      <c r="ID59" s="81"/>
      <c r="IE59" s="81"/>
      <c r="IF59" s="81"/>
    </row>
    <row r="60" spans="1:240" x14ac:dyDescent="0.3">
      <c r="A60" s="81"/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  <c r="BM60" s="81"/>
      <c r="BN60" s="81"/>
      <c r="BO60" s="81"/>
      <c r="BP60" s="81"/>
      <c r="BQ60" s="81"/>
      <c r="BR60" s="81"/>
      <c r="BS60" s="81"/>
      <c r="BT60" s="81"/>
      <c r="BU60" s="81"/>
      <c r="BV60" s="81"/>
      <c r="BW60" s="81"/>
      <c r="BX60" s="81"/>
      <c r="BY60" s="81"/>
      <c r="BZ60" s="81"/>
      <c r="CA60" s="81"/>
      <c r="CB60" s="81"/>
      <c r="CC60" s="81"/>
      <c r="CD60" s="81"/>
      <c r="CE60" s="81"/>
      <c r="CF60" s="81"/>
      <c r="CG60" s="81"/>
      <c r="CH60" s="81"/>
      <c r="CI60" s="81"/>
      <c r="CJ60" s="81"/>
      <c r="CK60" s="81"/>
      <c r="CL60" s="81"/>
      <c r="CM60" s="81"/>
      <c r="CN60" s="81"/>
      <c r="CO60" s="81"/>
      <c r="CP60" s="81"/>
      <c r="CQ60" s="81"/>
      <c r="CR60" s="81"/>
      <c r="CS60" s="81"/>
      <c r="CT60" s="81"/>
      <c r="CU60" s="81"/>
      <c r="CV60" s="81"/>
      <c r="CW60" s="81"/>
      <c r="CX60" s="81"/>
      <c r="CY60" s="81"/>
      <c r="CZ60" s="81"/>
      <c r="DA60" s="81"/>
      <c r="DB60" s="81"/>
      <c r="DC60" s="81"/>
      <c r="DD60" s="81"/>
      <c r="DE60" s="81"/>
      <c r="DF60" s="81"/>
      <c r="DG60" s="81"/>
      <c r="DH60" s="81"/>
      <c r="DI60" s="81"/>
      <c r="DJ60" s="81"/>
      <c r="DK60" s="81"/>
      <c r="DL60" s="81"/>
      <c r="DM60" s="81"/>
      <c r="DN60" s="81"/>
      <c r="DO60" s="81"/>
      <c r="DP60" s="81"/>
      <c r="DQ60" s="81"/>
      <c r="DR60" s="81"/>
      <c r="DS60" s="81"/>
      <c r="DT60" s="81"/>
      <c r="DU60" s="81"/>
      <c r="DV60" s="81"/>
      <c r="DW60" s="81"/>
      <c r="DX60" s="81"/>
      <c r="DY60" s="81"/>
      <c r="DZ60" s="81"/>
      <c r="EA60" s="81"/>
      <c r="EB60" s="81"/>
      <c r="EC60" s="81"/>
      <c r="ED60" s="81"/>
      <c r="EE60" s="81"/>
      <c r="EF60" s="81"/>
      <c r="EG60" s="81"/>
      <c r="EH60" s="81"/>
      <c r="EI60" s="81"/>
      <c r="EJ60" s="81"/>
      <c r="EK60" s="81"/>
      <c r="EL60" s="81"/>
      <c r="EM60" s="81"/>
      <c r="EN60" s="81"/>
      <c r="EO60" s="81"/>
      <c r="EP60" s="81"/>
      <c r="EQ60" s="81"/>
      <c r="ER60" s="81"/>
      <c r="ES60" s="81"/>
      <c r="ET60" s="81"/>
      <c r="EU60" s="81"/>
      <c r="EV60" s="81"/>
      <c r="EW60" s="81"/>
      <c r="EX60" s="81"/>
      <c r="EY60" s="81"/>
      <c r="EZ60" s="81"/>
      <c r="FA60" s="81"/>
      <c r="FB60" s="81"/>
      <c r="FC60" s="81"/>
      <c r="FD60" s="81"/>
      <c r="FE60" s="81"/>
      <c r="FF60" s="81"/>
      <c r="FG60" s="81"/>
      <c r="FH60" s="81"/>
      <c r="FI60" s="81"/>
      <c r="FJ60" s="81"/>
      <c r="FK60" s="81"/>
      <c r="FL60" s="81"/>
      <c r="FM60" s="81"/>
      <c r="FN60" s="81"/>
      <c r="FO60" s="81"/>
      <c r="FP60" s="81"/>
      <c r="FQ60" s="81"/>
      <c r="FR60" s="81"/>
      <c r="FS60" s="81"/>
      <c r="FT60" s="81"/>
      <c r="FU60" s="81"/>
      <c r="FV60" s="81"/>
      <c r="FW60" s="81"/>
      <c r="FX60" s="81"/>
      <c r="FY60" s="81"/>
      <c r="FZ60" s="81"/>
      <c r="GA60" s="81"/>
      <c r="GB60" s="81"/>
      <c r="GC60" s="81"/>
      <c r="GD60" s="81"/>
      <c r="GE60" s="81"/>
      <c r="GF60" s="81"/>
      <c r="GG60" s="81"/>
      <c r="GH60" s="81"/>
      <c r="GI60" s="81"/>
      <c r="GJ60" s="81"/>
      <c r="GK60" s="81"/>
      <c r="GL60" s="81"/>
      <c r="GM60" s="81"/>
      <c r="GN60" s="81"/>
      <c r="GO60" s="81"/>
      <c r="GP60" s="81"/>
      <c r="GQ60" s="81"/>
      <c r="GR60" s="81"/>
      <c r="GS60" s="81"/>
      <c r="GT60" s="81"/>
      <c r="GU60" s="81"/>
      <c r="GV60" s="81"/>
      <c r="GW60" s="81"/>
      <c r="GX60" s="81"/>
      <c r="GY60" s="81"/>
      <c r="GZ60" s="81"/>
      <c r="HA60" s="81"/>
      <c r="HB60" s="81"/>
      <c r="HC60" s="81"/>
      <c r="HD60" s="81"/>
      <c r="HE60" s="81"/>
      <c r="HF60" s="81"/>
      <c r="HG60" s="81"/>
      <c r="HH60" s="81"/>
      <c r="HI60" s="81"/>
      <c r="HJ60" s="81"/>
      <c r="HK60" s="81"/>
      <c r="HL60" s="81"/>
      <c r="HM60" s="81"/>
      <c r="HN60" s="81"/>
      <c r="HO60" s="81"/>
      <c r="HP60" s="81"/>
      <c r="HQ60" s="81"/>
      <c r="HR60" s="81"/>
      <c r="HS60" s="81"/>
      <c r="HT60" s="81"/>
      <c r="HU60" s="81"/>
      <c r="HV60" s="81"/>
      <c r="HW60" s="81"/>
      <c r="HX60" s="81"/>
      <c r="HY60" s="81"/>
      <c r="HZ60" s="81"/>
      <c r="IA60" s="81"/>
      <c r="IB60" s="81"/>
      <c r="IC60" s="81"/>
      <c r="ID60" s="81"/>
      <c r="IE60" s="81"/>
      <c r="IF60" s="81"/>
    </row>
    <row r="61" spans="1:240" x14ac:dyDescent="0.3">
      <c r="A61" s="81"/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  <c r="BI61" s="81"/>
      <c r="BJ61" s="81"/>
      <c r="BK61" s="81"/>
      <c r="BL61" s="81"/>
      <c r="BM61" s="81"/>
      <c r="BN61" s="81"/>
      <c r="BO61" s="81"/>
      <c r="BP61" s="81"/>
      <c r="BQ61" s="81"/>
      <c r="BR61" s="81"/>
      <c r="BS61" s="81"/>
      <c r="BT61" s="81"/>
      <c r="BU61" s="81"/>
      <c r="BV61" s="81"/>
      <c r="BW61" s="81"/>
      <c r="BX61" s="81"/>
      <c r="BY61" s="81"/>
      <c r="BZ61" s="81"/>
      <c r="CA61" s="81"/>
      <c r="CB61" s="81"/>
      <c r="CC61" s="81"/>
      <c r="CD61" s="81"/>
      <c r="CE61" s="81"/>
      <c r="CF61" s="81"/>
      <c r="CG61" s="81"/>
      <c r="CH61" s="81"/>
      <c r="CI61" s="81"/>
      <c r="CJ61" s="81"/>
      <c r="CK61" s="81"/>
      <c r="CL61" s="81"/>
      <c r="CM61" s="81"/>
      <c r="CN61" s="81"/>
      <c r="CO61" s="81"/>
      <c r="CP61" s="81"/>
      <c r="CQ61" s="81"/>
      <c r="CR61" s="81"/>
      <c r="CS61" s="81"/>
      <c r="CT61" s="81"/>
      <c r="CU61" s="81"/>
      <c r="CV61" s="81"/>
      <c r="CW61" s="81"/>
      <c r="CX61" s="81"/>
      <c r="CY61" s="81"/>
      <c r="CZ61" s="81"/>
      <c r="DA61" s="81"/>
      <c r="DB61" s="81"/>
      <c r="DC61" s="81"/>
      <c r="DD61" s="81"/>
      <c r="DE61" s="81"/>
      <c r="DF61" s="81"/>
      <c r="DG61" s="81"/>
      <c r="DH61" s="81"/>
      <c r="DI61" s="81"/>
      <c r="DJ61" s="81"/>
      <c r="DK61" s="81"/>
      <c r="DL61" s="81"/>
      <c r="DM61" s="81"/>
      <c r="DN61" s="81"/>
      <c r="DO61" s="81"/>
      <c r="DP61" s="81"/>
      <c r="DQ61" s="81"/>
      <c r="DR61" s="81"/>
      <c r="DS61" s="81"/>
      <c r="DT61" s="81"/>
      <c r="DU61" s="81"/>
      <c r="DV61" s="81"/>
      <c r="DW61" s="81"/>
      <c r="DX61" s="81"/>
      <c r="DY61" s="81"/>
      <c r="DZ61" s="81"/>
      <c r="EA61" s="81"/>
      <c r="EB61" s="81"/>
      <c r="EC61" s="81"/>
      <c r="ED61" s="81"/>
      <c r="EE61" s="81"/>
      <c r="EF61" s="81"/>
      <c r="EG61" s="81"/>
      <c r="EH61" s="81"/>
      <c r="EI61" s="81"/>
      <c r="EJ61" s="81"/>
      <c r="EK61" s="81"/>
      <c r="EL61" s="81"/>
      <c r="EM61" s="81"/>
      <c r="EN61" s="81"/>
      <c r="EO61" s="81"/>
      <c r="EP61" s="81"/>
      <c r="EQ61" s="81"/>
      <c r="ER61" s="81"/>
      <c r="ES61" s="81"/>
      <c r="ET61" s="81"/>
      <c r="EU61" s="81"/>
      <c r="EV61" s="81"/>
      <c r="EW61" s="81"/>
      <c r="EX61" s="81"/>
      <c r="EY61" s="81"/>
      <c r="EZ61" s="81"/>
      <c r="FA61" s="81"/>
      <c r="FB61" s="81"/>
      <c r="FC61" s="81"/>
      <c r="FD61" s="81"/>
      <c r="FE61" s="81"/>
      <c r="FF61" s="81"/>
      <c r="FG61" s="81"/>
      <c r="FH61" s="81"/>
      <c r="FI61" s="81"/>
      <c r="FJ61" s="81"/>
      <c r="FK61" s="81"/>
      <c r="FL61" s="81"/>
      <c r="FM61" s="81"/>
      <c r="FN61" s="81"/>
      <c r="FO61" s="81"/>
      <c r="FP61" s="81"/>
      <c r="FQ61" s="81"/>
      <c r="FR61" s="81"/>
      <c r="FS61" s="81"/>
      <c r="FT61" s="81"/>
      <c r="FU61" s="81"/>
      <c r="FV61" s="81"/>
      <c r="FW61" s="81"/>
      <c r="FX61" s="81"/>
      <c r="FY61" s="81"/>
      <c r="FZ61" s="81"/>
      <c r="GA61" s="81"/>
      <c r="GB61" s="81"/>
      <c r="GC61" s="81"/>
      <c r="GD61" s="81"/>
      <c r="GE61" s="81"/>
      <c r="GF61" s="81"/>
      <c r="GG61" s="81"/>
      <c r="GH61" s="81"/>
      <c r="GI61" s="81"/>
      <c r="GJ61" s="81"/>
      <c r="GK61" s="81"/>
      <c r="GL61" s="81"/>
      <c r="GM61" s="81"/>
      <c r="GN61" s="81"/>
      <c r="GO61" s="81"/>
      <c r="GP61" s="81"/>
      <c r="GQ61" s="81"/>
      <c r="GR61" s="81"/>
      <c r="GS61" s="81"/>
      <c r="GT61" s="81"/>
      <c r="GU61" s="81"/>
      <c r="GV61" s="81"/>
      <c r="GW61" s="81"/>
      <c r="GX61" s="81"/>
      <c r="GY61" s="81"/>
      <c r="GZ61" s="81"/>
      <c r="HA61" s="81"/>
      <c r="HB61" s="81"/>
      <c r="HC61" s="81"/>
      <c r="HD61" s="81"/>
      <c r="HE61" s="81"/>
      <c r="HF61" s="81"/>
      <c r="HG61" s="81"/>
      <c r="HH61" s="81"/>
      <c r="HI61" s="81"/>
      <c r="HJ61" s="81"/>
      <c r="HK61" s="81"/>
      <c r="HL61" s="81"/>
      <c r="HM61" s="81"/>
      <c r="HN61" s="81"/>
      <c r="HO61" s="81"/>
      <c r="HP61" s="81"/>
      <c r="HQ61" s="81"/>
      <c r="HR61" s="81"/>
      <c r="HS61" s="81"/>
      <c r="HT61" s="81"/>
      <c r="HU61" s="81"/>
      <c r="HV61" s="81"/>
      <c r="HW61" s="81"/>
      <c r="HX61" s="81"/>
      <c r="HY61" s="81"/>
      <c r="HZ61" s="81"/>
      <c r="IA61" s="81"/>
      <c r="IB61" s="81"/>
      <c r="IC61" s="81"/>
      <c r="ID61" s="81"/>
      <c r="IE61" s="81"/>
      <c r="IF61" s="81"/>
    </row>
    <row r="62" spans="1:240" x14ac:dyDescent="0.3">
      <c r="A62" s="81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1"/>
      <c r="BR62" s="81"/>
      <c r="BS62" s="81"/>
      <c r="BT62" s="81"/>
      <c r="BU62" s="81"/>
      <c r="BV62" s="81"/>
      <c r="BW62" s="81"/>
      <c r="BX62" s="81"/>
      <c r="BY62" s="81"/>
      <c r="BZ62" s="81"/>
      <c r="CA62" s="81"/>
      <c r="CB62" s="81"/>
      <c r="CC62" s="81"/>
      <c r="CD62" s="81"/>
      <c r="CE62" s="81"/>
      <c r="CF62" s="81"/>
      <c r="CG62" s="81"/>
      <c r="CH62" s="81"/>
      <c r="CI62" s="81"/>
      <c r="CJ62" s="81"/>
      <c r="CK62" s="81"/>
      <c r="CL62" s="81"/>
      <c r="CM62" s="81"/>
      <c r="CN62" s="81"/>
      <c r="CO62" s="81"/>
      <c r="CP62" s="81"/>
      <c r="CQ62" s="81"/>
      <c r="CR62" s="81"/>
      <c r="CS62" s="81"/>
      <c r="CT62" s="81"/>
      <c r="CU62" s="81"/>
      <c r="CV62" s="81"/>
      <c r="CW62" s="81"/>
      <c r="CX62" s="81"/>
      <c r="CY62" s="81"/>
      <c r="CZ62" s="81"/>
      <c r="DA62" s="81"/>
      <c r="DB62" s="81"/>
      <c r="DC62" s="81"/>
      <c r="DD62" s="81"/>
      <c r="DE62" s="81"/>
      <c r="DF62" s="81"/>
      <c r="DG62" s="81"/>
      <c r="DH62" s="81"/>
      <c r="DI62" s="81"/>
      <c r="DJ62" s="81"/>
      <c r="DK62" s="81"/>
      <c r="DL62" s="81"/>
      <c r="DM62" s="81"/>
      <c r="DN62" s="81"/>
      <c r="DO62" s="81"/>
      <c r="DP62" s="81"/>
      <c r="DQ62" s="81"/>
      <c r="DR62" s="81"/>
      <c r="DS62" s="81"/>
      <c r="DT62" s="81"/>
      <c r="DU62" s="81"/>
      <c r="DV62" s="81"/>
      <c r="DW62" s="81"/>
      <c r="DX62" s="81"/>
      <c r="DY62" s="81"/>
      <c r="DZ62" s="81"/>
      <c r="EA62" s="81"/>
      <c r="EB62" s="81"/>
      <c r="EC62" s="81"/>
      <c r="ED62" s="81"/>
      <c r="EE62" s="81"/>
      <c r="EF62" s="81"/>
      <c r="EG62" s="81"/>
      <c r="EH62" s="81"/>
      <c r="EI62" s="81"/>
      <c r="EJ62" s="81"/>
      <c r="EK62" s="81"/>
      <c r="EL62" s="81"/>
      <c r="EM62" s="81"/>
      <c r="EN62" s="81"/>
      <c r="EO62" s="81"/>
      <c r="EP62" s="81"/>
      <c r="EQ62" s="81"/>
      <c r="ER62" s="81"/>
      <c r="ES62" s="81"/>
      <c r="ET62" s="81"/>
      <c r="EU62" s="81"/>
      <c r="EV62" s="81"/>
      <c r="EW62" s="81"/>
      <c r="EX62" s="81"/>
      <c r="EY62" s="81"/>
      <c r="EZ62" s="81"/>
      <c r="FA62" s="81"/>
      <c r="FB62" s="81"/>
      <c r="FC62" s="81"/>
      <c r="FD62" s="81"/>
      <c r="FE62" s="81"/>
      <c r="FF62" s="81"/>
      <c r="FG62" s="81"/>
      <c r="FH62" s="81"/>
      <c r="FI62" s="81"/>
      <c r="FJ62" s="81"/>
      <c r="FK62" s="81"/>
      <c r="FL62" s="81"/>
      <c r="FM62" s="81"/>
      <c r="FN62" s="81"/>
      <c r="FO62" s="81"/>
      <c r="FP62" s="81"/>
      <c r="FQ62" s="81"/>
      <c r="FR62" s="81"/>
      <c r="FS62" s="81"/>
      <c r="FT62" s="81"/>
      <c r="FU62" s="81"/>
      <c r="FV62" s="81"/>
      <c r="FW62" s="81"/>
      <c r="FX62" s="81"/>
      <c r="FY62" s="81"/>
      <c r="FZ62" s="81"/>
      <c r="GA62" s="81"/>
      <c r="GB62" s="81"/>
      <c r="GC62" s="81"/>
      <c r="GD62" s="81"/>
      <c r="GE62" s="81"/>
      <c r="GF62" s="81"/>
      <c r="GG62" s="81"/>
      <c r="GH62" s="81"/>
      <c r="GI62" s="81"/>
      <c r="GJ62" s="81"/>
      <c r="GK62" s="81"/>
      <c r="GL62" s="81"/>
      <c r="GM62" s="81"/>
      <c r="GN62" s="81"/>
      <c r="GO62" s="81"/>
      <c r="GP62" s="81"/>
      <c r="GQ62" s="81"/>
      <c r="GR62" s="81"/>
      <c r="GS62" s="81"/>
      <c r="GT62" s="81"/>
      <c r="GU62" s="81"/>
      <c r="GV62" s="81"/>
      <c r="GW62" s="81"/>
      <c r="GX62" s="81"/>
      <c r="GY62" s="81"/>
      <c r="GZ62" s="81"/>
      <c r="HA62" s="81"/>
      <c r="HB62" s="81"/>
      <c r="HC62" s="81"/>
      <c r="HD62" s="81"/>
      <c r="HE62" s="81"/>
      <c r="HF62" s="81"/>
      <c r="HG62" s="81"/>
      <c r="HH62" s="81"/>
      <c r="HI62" s="81"/>
      <c r="HJ62" s="81"/>
      <c r="HK62" s="81"/>
      <c r="HL62" s="81"/>
      <c r="HM62" s="81"/>
      <c r="HN62" s="81"/>
      <c r="HO62" s="81"/>
      <c r="HP62" s="81"/>
      <c r="HQ62" s="81"/>
      <c r="HR62" s="81"/>
      <c r="HS62" s="81"/>
      <c r="HT62" s="81"/>
      <c r="HU62" s="81"/>
      <c r="HV62" s="81"/>
      <c r="HW62" s="81"/>
      <c r="HX62" s="81"/>
      <c r="HY62" s="81"/>
      <c r="HZ62" s="81"/>
      <c r="IA62" s="81"/>
      <c r="IB62" s="81"/>
      <c r="IC62" s="81"/>
      <c r="ID62" s="81"/>
      <c r="IE62" s="81"/>
      <c r="IF62" s="81"/>
    </row>
    <row r="63" spans="1:240" x14ac:dyDescent="0.3">
      <c r="A63" s="81"/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81"/>
      <c r="BK63" s="81"/>
      <c r="BL63" s="81"/>
      <c r="BM63" s="81"/>
      <c r="BN63" s="81"/>
      <c r="BO63" s="81"/>
      <c r="BP63" s="81"/>
      <c r="BQ63" s="81"/>
      <c r="BR63" s="81"/>
      <c r="BS63" s="81"/>
      <c r="BT63" s="81"/>
      <c r="BU63" s="81"/>
      <c r="BV63" s="81"/>
      <c r="BW63" s="81"/>
      <c r="BX63" s="81"/>
      <c r="BY63" s="81"/>
      <c r="BZ63" s="81"/>
      <c r="CA63" s="81"/>
      <c r="CB63" s="81"/>
      <c r="CC63" s="81"/>
      <c r="CD63" s="81"/>
      <c r="CE63" s="81"/>
      <c r="CF63" s="81"/>
      <c r="CG63" s="81"/>
      <c r="CH63" s="81"/>
      <c r="CI63" s="81"/>
      <c r="CJ63" s="81"/>
      <c r="CK63" s="81"/>
      <c r="CL63" s="81"/>
      <c r="CM63" s="81"/>
      <c r="CN63" s="81"/>
      <c r="CO63" s="81"/>
      <c r="CP63" s="81"/>
      <c r="CQ63" s="81"/>
      <c r="CR63" s="81"/>
      <c r="CS63" s="81"/>
      <c r="CT63" s="81"/>
      <c r="CU63" s="81"/>
      <c r="CV63" s="81"/>
      <c r="CW63" s="81"/>
      <c r="CX63" s="81"/>
      <c r="CY63" s="81"/>
      <c r="CZ63" s="81"/>
      <c r="DA63" s="81"/>
      <c r="DB63" s="81"/>
      <c r="DC63" s="81"/>
      <c r="DD63" s="81"/>
      <c r="DE63" s="81"/>
      <c r="DF63" s="81"/>
      <c r="DG63" s="81"/>
      <c r="DH63" s="81"/>
      <c r="DI63" s="81"/>
      <c r="DJ63" s="81"/>
      <c r="DK63" s="81"/>
      <c r="DL63" s="81"/>
      <c r="DM63" s="81"/>
      <c r="DN63" s="81"/>
      <c r="DO63" s="81"/>
      <c r="DP63" s="81"/>
      <c r="DQ63" s="81"/>
      <c r="DR63" s="81"/>
      <c r="DS63" s="81"/>
      <c r="DT63" s="81"/>
      <c r="DU63" s="81"/>
      <c r="DV63" s="81"/>
      <c r="DW63" s="81"/>
      <c r="DX63" s="81"/>
      <c r="DY63" s="81"/>
      <c r="DZ63" s="81"/>
      <c r="EA63" s="81"/>
      <c r="EB63" s="81"/>
      <c r="EC63" s="81"/>
      <c r="ED63" s="81"/>
      <c r="EE63" s="81"/>
      <c r="EF63" s="81"/>
      <c r="EG63" s="81"/>
      <c r="EH63" s="81"/>
      <c r="EI63" s="81"/>
      <c r="EJ63" s="81"/>
      <c r="EK63" s="81"/>
      <c r="EL63" s="81"/>
      <c r="EM63" s="81"/>
      <c r="EN63" s="81"/>
      <c r="EO63" s="81"/>
      <c r="EP63" s="81"/>
      <c r="EQ63" s="81"/>
      <c r="ER63" s="81"/>
      <c r="ES63" s="81"/>
      <c r="ET63" s="81"/>
      <c r="EU63" s="81"/>
      <c r="EV63" s="81"/>
      <c r="EW63" s="81"/>
      <c r="EX63" s="81"/>
      <c r="EY63" s="81"/>
      <c r="EZ63" s="81"/>
      <c r="FA63" s="81"/>
      <c r="FB63" s="81"/>
      <c r="FC63" s="81"/>
      <c r="FD63" s="81"/>
      <c r="FE63" s="81"/>
      <c r="FF63" s="81"/>
      <c r="FG63" s="81"/>
      <c r="FH63" s="81"/>
      <c r="FI63" s="81"/>
      <c r="FJ63" s="81"/>
      <c r="FK63" s="81"/>
      <c r="FL63" s="81"/>
      <c r="FM63" s="81"/>
      <c r="FN63" s="81"/>
      <c r="FO63" s="81"/>
      <c r="FP63" s="81"/>
      <c r="FQ63" s="81"/>
      <c r="FR63" s="81"/>
      <c r="FS63" s="81"/>
      <c r="FT63" s="81"/>
      <c r="FU63" s="81"/>
      <c r="FV63" s="81"/>
      <c r="FW63" s="81"/>
      <c r="FX63" s="81"/>
      <c r="FY63" s="81"/>
      <c r="FZ63" s="81"/>
      <c r="GA63" s="81"/>
      <c r="GB63" s="81"/>
      <c r="GC63" s="81"/>
      <c r="GD63" s="81"/>
      <c r="GE63" s="81"/>
      <c r="GF63" s="81"/>
      <c r="GG63" s="81"/>
      <c r="GH63" s="81"/>
      <c r="GI63" s="81"/>
      <c r="GJ63" s="81"/>
      <c r="GK63" s="81"/>
      <c r="GL63" s="81"/>
      <c r="GM63" s="81"/>
      <c r="GN63" s="81"/>
      <c r="GO63" s="81"/>
      <c r="GP63" s="81"/>
      <c r="GQ63" s="81"/>
      <c r="GR63" s="81"/>
      <c r="GS63" s="81"/>
      <c r="GT63" s="81"/>
      <c r="GU63" s="81"/>
      <c r="GV63" s="81"/>
      <c r="GW63" s="81"/>
      <c r="GX63" s="81"/>
      <c r="GY63" s="81"/>
      <c r="GZ63" s="81"/>
      <c r="HA63" s="81"/>
      <c r="HB63" s="81"/>
      <c r="HC63" s="81"/>
      <c r="HD63" s="81"/>
      <c r="HE63" s="81"/>
      <c r="HF63" s="81"/>
      <c r="HG63" s="81"/>
      <c r="HH63" s="81"/>
      <c r="HI63" s="81"/>
      <c r="HJ63" s="81"/>
      <c r="HK63" s="81"/>
      <c r="HL63" s="81"/>
      <c r="HM63" s="81"/>
      <c r="HN63" s="81"/>
      <c r="HO63" s="81"/>
      <c r="HP63" s="81"/>
      <c r="HQ63" s="81"/>
      <c r="HR63" s="81"/>
      <c r="HS63" s="81"/>
      <c r="HT63" s="81"/>
      <c r="HU63" s="81"/>
      <c r="HV63" s="81"/>
      <c r="HW63" s="81"/>
      <c r="HX63" s="81"/>
      <c r="HY63" s="81"/>
      <c r="HZ63" s="81"/>
      <c r="IA63" s="81"/>
      <c r="IB63" s="81"/>
      <c r="IC63" s="81"/>
      <c r="ID63" s="81"/>
      <c r="IE63" s="81"/>
      <c r="IF63" s="81"/>
    </row>
    <row r="64" spans="1:240" x14ac:dyDescent="0.3">
      <c r="A64" s="81"/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S64" s="81"/>
      <c r="AT64" s="81"/>
      <c r="AU64" s="81"/>
      <c r="AV64" s="81"/>
      <c r="AW64" s="81"/>
      <c r="AX64" s="81"/>
      <c r="AY64" s="81"/>
      <c r="AZ64" s="81"/>
      <c r="BA64" s="81"/>
      <c r="BB64" s="81"/>
      <c r="BC64" s="81"/>
      <c r="BD64" s="81"/>
      <c r="BE64" s="81"/>
      <c r="BF64" s="81"/>
      <c r="BG64" s="81"/>
      <c r="BH64" s="81"/>
      <c r="BI64" s="81"/>
      <c r="BJ64" s="81"/>
      <c r="BK64" s="81"/>
      <c r="BL64" s="81"/>
      <c r="BM64" s="81"/>
      <c r="BN64" s="81"/>
      <c r="BO64" s="81"/>
      <c r="BP64" s="81"/>
      <c r="BQ64" s="81"/>
      <c r="BR64" s="81"/>
      <c r="BS64" s="81"/>
      <c r="BT64" s="81"/>
      <c r="BU64" s="81"/>
      <c r="BV64" s="81"/>
      <c r="BW64" s="81"/>
      <c r="BX64" s="81"/>
      <c r="BY64" s="81"/>
      <c r="BZ64" s="81"/>
      <c r="CA64" s="81"/>
      <c r="CB64" s="81"/>
      <c r="CC64" s="81"/>
      <c r="CD64" s="81"/>
      <c r="CE64" s="81"/>
      <c r="CF64" s="81"/>
      <c r="CG64" s="81"/>
      <c r="CH64" s="81"/>
      <c r="CI64" s="81"/>
      <c r="CJ64" s="81"/>
      <c r="CK64" s="81"/>
      <c r="CL64" s="81"/>
      <c r="CM64" s="81"/>
      <c r="CN64" s="81"/>
      <c r="CO64" s="81"/>
      <c r="CP64" s="81"/>
      <c r="CQ64" s="81"/>
      <c r="CR64" s="81"/>
      <c r="CS64" s="81"/>
      <c r="CT64" s="81"/>
      <c r="CU64" s="81"/>
      <c r="CV64" s="81"/>
      <c r="CW64" s="81"/>
      <c r="CX64" s="81"/>
      <c r="CY64" s="81"/>
      <c r="CZ64" s="81"/>
      <c r="DA64" s="81"/>
      <c r="DB64" s="81"/>
      <c r="DC64" s="81"/>
      <c r="DD64" s="81"/>
      <c r="DE64" s="81"/>
      <c r="DF64" s="81"/>
      <c r="DG64" s="81"/>
      <c r="DH64" s="81"/>
      <c r="DI64" s="81"/>
      <c r="DJ64" s="81"/>
      <c r="DK64" s="81"/>
      <c r="DL64" s="81"/>
      <c r="DM64" s="81"/>
      <c r="DN64" s="81"/>
      <c r="DO64" s="81"/>
      <c r="DP64" s="81"/>
      <c r="DQ64" s="81"/>
      <c r="DR64" s="81"/>
      <c r="DS64" s="81"/>
      <c r="DT64" s="81"/>
      <c r="DU64" s="81"/>
      <c r="DV64" s="81"/>
      <c r="DW64" s="81"/>
      <c r="DX64" s="81"/>
      <c r="DY64" s="81"/>
      <c r="DZ64" s="81"/>
      <c r="EA64" s="81"/>
      <c r="EB64" s="81"/>
      <c r="EC64" s="81"/>
      <c r="ED64" s="81"/>
      <c r="EE64" s="81"/>
      <c r="EF64" s="81"/>
      <c r="EG64" s="81"/>
      <c r="EH64" s="81"/>
      <c r="EI64" s="81"/>
      <c r="EJ64" s="81"/>
      <c r="EK64" s="81"/>
      <c r="EL64" s="81"/>
      <c r="EM64" s="81"/>
      <c r="EN64" s="81"/>
      <c r="EO64" s="81"/>
      <c r="EP64" s="81"/>
      <c r="EQ64" s="81"/>
      <c r="ER64" s="81"/>
      <c r="ES64" s="81"/>
      <c r="ET64" s="81"/>
      <c r="EU64" s="81"/>
      <c r="EV64" s="81"/>
      <c r="EW64" s="81"/>
      <c r="EX64" s="81"/>
      <c r="EY64" s="81"/>
      <c r="EZ64" s="81"/>
      <c r="FA64" s="81"/>
      <c r="FB64" s="81"/>
      <c r="FC64" s="81"/>
      <c r="FD64" s="81"/>
      <c r="FE64" s="81"/>
      <c r="FF64" s="81"/>
      <c r="FG64" s="81"/>
      <c r="FH64" s="81"/>
      <c r="FI64" s="81"/>
      <c r="FJ64" s="81"/>
      <c r="FK64" s="81"/>
      <c r="FL64" s="81"/>
      <c r="FM64" s="81"/>
      <c r="FN64" s="81"/>
      <c r="FO64" s="81"/>
      <c r="FP64" s="81"/>
      <c r="FQ64" s="81"/>
      <c r="FR64" s="81"/>
      <c r="FS64" s="81"/>
      <c r="FT64" s="81"/>
      <c r="FU64" s="81"/>
      <c r="FV64" s="81"/>
      <c r="FW64" s="81"/>
      <c r="FX64" s="81"/>
      <c r="FY64" s="81"/>
      <c r="FZ64" s="81"/>
      <c r="GA64" s="81"/>
      <c r="GB64" s="81"/>
      <c r="GC64" s="81"/>
      <c r="GD64" s="81"/>
      <c r="GE64" s="81"/>
      <c r="GF64" s="81"/>
      <c r="GG64" s="81"/>
      <c r="GH64" s="81"/>
      <c r="GI64" s="81"/>
      <c r="GJ64" s="81"/>
      <c r="GK64" s="81"/>
      <c r="GL64" s="81"/>
      <c r="GM64" s="81"/>
      <c r="GN64" s="81"/>
      <c r="GO64" s="81"/>
      <c r="GP64" s="81"/>
      <c r="GQ64" s="81"/>
      <c r="GR64" s="81"/>
      <c r="GS64" s="81"/>
      <c r="GT64" s="81"/>
      <c r="GU64" s="81"/>
      <c r="GV64" s="81"/>
      <c r="GW64" s="81"/>
      <c r="GX64" s="81"/>
      <c r="GY64" s="81"/>
      <c r="GZ64" s="81"/>
      <c r="HA64" s="81"/>
      <c r="HB64" s="81"/>
      <c r="HC64" s="81"/>
      <c r="HD64" s="81"/>
      <c r="HE64" s="81"/>
      <c r="HF64" s="81"/>
      <c r="HG64" s="81"/>
      <c r="HH64" s="81"/>
      <c r="HI64" s="81"/>
      <c r="HJ64" s="81"/>
      <c r="HK64" s="81"/>
      <c r="HL64" s="81"/>
      <c r="HM64" s="81"/>
      <c r="HN64" s="81"/>
      <c r="HO64" s="81"/>
      <c r="HP64" s="81"/>
      <c r="HQ64" s="81"/>
      <c r="HR64" s="81"/>
      <c r="HS64" s="81"/>
      <c r="HT64" s="81"/>
      <c r="HU64" s="81"/>
      <c r="HV64" s="81"/>
      <c r="HW64" s="81"/>
      <c r="HX64" s="81"/>
      <c r="HY64" s="81"/>
      <c r="HZ64" s="81"/>
      <c r="IA64" s="81"/>
      <c r="IB64" s="81"/>
      <c r="IC64" s="81"/>
      <c r="ID64" s="81"/>
      <c r="IE64" s="81"/>
      <c r="IF64" s="81"/>
    </row>
    <row r="65" spans="1:240" x14ac:dyDescent="0.3">
      <c r="A65" s="81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81"/>
      <c r="AT65" s="81"/>
      <c r="AU65" s="81"/>
      <c r="AV65" s="81"/>
      <c r="AW65" s="81"/>
      <c r="AX65" s="81"/>
      <c r="AY65" s="81"/>
      <c r="AZ65" s="81"/>
      <c r="BA65" s="81"/>
      <c r="BB65" s="81"/>
      <c r="BC65" s="81"/>
      <c r="BD65" s="81"/>
      <c r="BE65" s="81"/>
      <c r="BF65" s="81"/>
      <c r="BG65" s="81"/>
      <c r="BH65" s="81"/>
      <c r="BI65" s="81"/>
      <c r="BJ65" s="81"/>
      <c r="BK65" s="81"/>
      <c r="BL65" s="81"/>
      <c r="BM65" s="81"/>
      <c r="BN65" s="81"/>
      <c r="BO65" s="81"/>
      <c r="BP65" s="81"/>
      <c r="BQ65" s="81"/>
      <c r="BR65" s="81"/>
      <c r="BS65" s="81"/>
      <c r="BT65" s="81"/>
      <c r="BU65" s="81"/>
      <c r="BV65" s="81"/>
      <c r="BW65" s="81"/>
      <c r="BX65" s="81"/>
      <c r="BY65" s="81"/>
      <c r="BZ65" s="81"/>
      <c r="CA65" s="81"/>
      <c r="CB65" s="81"/>
      <c r="CC65" s="81"/>
      <c r="CD65" s="81"/>
      <c r="CE65" s="81"/>
      <c r="CF65" s="81"/>
      <c r="CG65" s="81"/>
      <c r="CH65" s="81"/>
      <c r="CI65" s="81"/>
      <c r="CJ65" s="81"/>
      <c r="CK65" s="81"/>
      <c r="CL65" s="81"/>
      <c r="CM65" s="81"/>
      <c r="CN65" s="81"/>
      <c r="CO65" s="81"/>
      <c r="CP65" s="81"/>
      <c r="CQ65" s="81"/>
      <c r="CR65" s="81"/>
      <c r="CS65" s="81"/>
      <c r="CT65" s="81"/>
      <c r="CU65" s="81"/>
      <c r="CV65" s="81"/>
      <c r="CW65" s="81"/>
      <c r="CX65" s="81"/>
      <c r="CY65" s="81"/>
      <c r="CZ65" s="81"/>
      <c r="DA65" s="81"/>
      <c r="DB65" s="81"/>
      <c r="DC65" s="81"/>
      <c r="DD65" s="81"/>
      <c r="DE65" s="81"/>
      <c r="DF65" s="81"/>
      <c r="DG65" s="81"/>
      <c r="DH65" s="81"/>
      <c r="DI65" s="81"/>
      <c r="DJ65" s="81"/>
      <c r="DK65" s="81"/>
      <c r="DL65" s="81"/>
      <c r="DM65" s="81"/>
      <c r="DN65" s="81"/>
      <c r="DO65" s="81"/>
      <c r="DP65" s="81"/>
      <c r="DQ65" s="81"/>
      <c r="DR65" s="81"/>
      <c r="DS65" s="81"/>
      <c r="DT65" s="81"/>
      <c r="DU65" s="81"/>
      <c r="DV65" s="81"/>
      <c r="DW65" s="81"/>
      <c r="DX65" s="81"/>
      <c r="DY65" s="81"/>
      <c r="DZ65" s="81"/>
      <c r="EA65" s="81"/>
      <c r="EB65" s="81"/>
      <c r="EC65" s="81"/>
      <c r="ED65" s="81"/>
      <c r="EE65" s="81"/>
      <c r="EF65" s="81"/>
      <c r="EG65" s="81"/>
      <c r="EH65" s="81"/>
      <c r="EI65" s="81"/>
      <c r="EJ65" s="81"/>
      <c r="EK65" s="81"/>
      <c r="EL65" s="81"/>
      <c r="EM65" s="81"/>
      <c r="EN65" s="81"/>
      <c r="EO65" s="81"/>
      <c r="EP65" s="81"/>
      <c r="EQ65" s="81"/>
      <c r="ER65" s="81"/>
      <c r="ES65" s="81"/>
      <c r="ET65" s="81"/>
      <c r="EU65" s="81"/>
      <c r="EV65" s="81"/>
      <c r="EW65" s="81"/>
      <c r="EX65" s="81"/>
      <c r="EY65" s="81"/>
      <c r="EZ65" s="81"/>
      <c r="FA65" s="81"/>
      <c r="FB65" s="81"/>
      <c r="FC65" s="81"/>
      <c r="FD65" s="81"/>
      <c r="FE65" s="81"/>
      <c r="FF65" s="81"/>
      <c r="FG65" s="81"/>
      <c r="FH65" s="81"/>
      <c r="FI65" s="81"/>
      <c r="FJ65" s="81"/>
      <c r="FK65" s="81"/>
      <c r="FL65" s="81"/>
      <c r="FM65" s="81"/>
      <c r="FN65" s="81"/>
      <c r="FO65" s="81"/>
      <c r="FP65" s="81"/>
      <c r="FQ65" s="81"/>
      <c r="FR65" s="81"/>
      <c r="FS65" s="81"/>
      <c r="FT65" s="81"/>
      <c r="FU65" s="81"/>
      <c r="FV65" s="81"/>
      <c r="FW65" s="81"/>
      <c r="FX65" s="81"/>
      <c r="FY65" s="81"/>
      <c r="FZ65" s="81"/>
      <c r="GA65" s="81"/>
      <c r="GB65" s="81"/>
      <c r="GC65" s="81"/>
      <c r="GD65" s="81"/>
      <c r="GE65" s="81"/>
      <c r="GF65" s="81"/>
      <c r="GG65" s="81"/>
      <c r="GH65" s="81"/>
      <c r="GI65" s="81"/>
      <c r="GJ65" s="81"/>
      <c r="GK65" s="81"/>
      <c r="GL65" s="81"/>
      <c r="GM65" s="81"/>
      <c r="GN65" s="81"/>
      <c r="GO65" s="81"/>
      <c r="GP65" s="81"/>
      <c r="GQ65" s="81"/>
      <c r="GR65" s="81"/>
      <c r="GS65" s="81"/>
      <c r="GT65" s="81"/>
      <c r="GU65" s="81"/>
      <c r="GV65" s="81"/>
      <c r="GW65" s="81"/>
      <c r="GX65" s="81"/>
      <c r="GY65" s="81"/>
      <c r="GZ65" s="81"/>
      <c r="HA65" s="81"/>
      <c r="HB65" s="81"/>
      <c r="HC65" s="81"/>
      <c r="HD65" s="81"/>
      <c r="HE65" s="81"/>
      <c r="HF65" s="81"/>
      <c r="HG65" s="81"/>
      <c r="HH65" s="81"/>
      <c r="HI65" s="81"/>
      <c r="HJ65" s="81"/>
      <c r="HK65" s="81"/>
      <c r="HL65" s="81"/>
      <c r="HM65" s="81"/>
      <c r="HN65" s="81"/>
      <c r="HO65" s="81"/>
      <c r="HP65" s="81"/>
      <c r="HQ65" s="81"/>
      <c r="HR65" s="81"/>
      <c r="HS65" s="81"/>
      <c r="HT65" s="81"/>
      <c r="HU65" s="81"/>
      <c r="HV65" s="81"/>
      <c r="HW65" s="81"/>
      <c r="HX65" s="81"/>
      <c r="HY65" s="81"/>
      <c r="HZ65" s="81"/>
      <c r="IA65" s="81"/>
      <c r="IB65" s="81"/>
      <c r="IC65" s="81"/>
      <c r="ID65" s="81"/>
      <c r="IE65" s="81"/>
      <c r="IF65" s="81"/>
    </row>
    <row r="66" spans="1:240" x14ac:dyDescent="0.3">
      <c r="A66" s="81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/>
      <c r="AS66" s="81"/>
      <c r="AT66" s="81"/>
      <c r="AU66" s="81"/>
      <c r="AV66" s="81"/>
      <c r="AW66" s="81"/>
      <c r="AX66" s="81"/>
      <c r="AY66" s="81"/>
      <c r="AZ66" s="81"/>
      <c r="BA66" s="81"/>
      <c r="BB66" s="81"/>
      <c r="BC66" s="81"/>
      <c r="BD66" s="81"/>
      <c r="BE66" s="81"/>
      <c r="BF66" s="81"/>
      <c r="BG66" s="81"/>
      <c r="BH66" s="81"/>
      <c r="BI66" s="81"/>
      <c r="BJ66" s="81"/>
      <c r="BK66" s="81"/>
      <c r="BL66" s="81"/>
      <c r="BM66" s="81"/>
      <c r="BN66" s="81"/>
      <c r="BO66" s="81"/>
      <c r="BP66" s="81"/>
      <c r="BQ66" s="81"/>
      <c r="BR66" s="81"/>
      <c r="BS66" s="81"/>
      <c r="BT66" s="81"/>
      <c r="BU66" s="81"/>
      <c r="BV66" s="81"/>
      <c r="BW66" s="81"/>
      <c r="BX66" s="81"/>
      <c r="BY66" s="81"/>
      <c r="BZ66" s="81"/>
      <c r="CA66" s="81"/>
      <c r="CB66" s="81"/>
      <c r="CC66" s="81"/>
      <c r="CD66" s="81"/>
      <c r="CE66" s="81"/>
      <c r="CF66" s="81"/>
      <c r="CG66" s="81"/>
      <c r="CH66" s="81"/>
      <c r="CI66" s="81"/>
      <c r="CJ66" s="81"/>
      <c r="CK66" s="81"/>
      <c r="CL66" s="81"/>
      <c r="CM66" s="81"/>
      <c r="CN66" s="81"/>
      <c r="CO66" s="81"/>
      <c r="CP66" s="81"/>
      <c r="CQ66" s="81"/>
      <c r="CR66" s="81"/>
      <c r="CS66" s="81"/>
      <c r="CT66" s="81"/>
      <c r="CU66" s="81"/>
      <c r="CV66" s="81"/>
      <c r="CW66" s="81"/>
      <c r="CX66" s="81"/>
      <c r="CY66" s="81"/>
      <c r="CZ66" s="81"/>
      <c r="DA66" s="81"/>
      <c r="DB66" s="81"/>
      <c r="DC66" s="81"/>
      <c r="DD66" s="81"/>
      <c r="DE66" s="81"/>
      <c r="DF66" s="81"/>
      <c r="DG66" s="81"/>
      <c r="DH66" s="81"/>
      <c r="DI66" s="81"/>
      <c r="DJ66" s="81"/>
      <c r="DK66" s="81"/>
      <c r="DL66" s="81"/>
      <c r="DM66" s="81"/>
      <c r="DN66" s="81"/>
      <c r="DO66" s="81"/>
      <c r="DP66" s="81"/>
      <c r="DQ66" s="81"/>
      <c r="DR66" s="81"/>
      <c r="DS66" s="81"/>
      <c r="DT66" s="81"/>
      <c r="DU66" s="81"/>
      <c r="DV66" s="81"/>
      <c r="DW66" s="81"/>
      <c r="DX66" s="81"/>
      <c r="DY66" s="81"/>
      <c r="DZ66" s="81"/>
      <c r="EA66" s="81"/>
      <c r="EB66" s="81"/>
      <c r="EC66" s="81"/>
      <c r="ED66" s="81"/>
      <c r="EE66" s="81"/>
      <c r="EF66" s="81"/>
      <c r="EG66" s="81"/>
      <c r="EH66" s="81"/>
      <c r="EI66" s="81"/>
      <c r="EJ66" s="81"/>
      <c r="EK66" s="81"/>
      <c r="EL66" s="81"/>
      <c r="EM66" s="81"/>
      <c r="EN66" s="81"/>
      <c r="EO66" s="81"/>
      <c r="EP66" s="81"/>
      <c r="EQ66" s="81"/>
      <c r="ER66" s="81"/>
      <c r="ES66" s="81"/>
      <c r="ET66" s="81"/>
      <c r="EU66" s="81"/>
      <c r="EV66" s="81"/>
      <c r="EW66" s="81"/>
      <c r="EX66" s="81"/>
      <c r="EY66" s="81"/>
      <c r="EZ66" s="81"/>
      <c r="FA66" s="81"/>
      <c r="FB66" s="81"/>
      <c r="FC66" s="81"/>
      <c r="FD66" s="81"/>
      <c r="FE66" s="81"/>
      <c r="FF66" s="81"/>
      <c r="FG66" s="81"/>
      <c r="FH66" s="81"/>
      <c r="FI66" s="81"/>
      <c r="FJ66" s="81"/>
      <c r="FK66" s="81"/>
      <c r="FL66" s="81"/>
      <c r="FM66" s="81"/>
      <c r="FN66" s="81"/>
      <c r="FO66" s="81"/>
      <c r="FP66" s="81"/>
      <c r="FQ66" s="81"/>
      <c r="FR66" s="81"/>
      <c r="FS66" s="81"/>
      <c r="FT66" s="81"/>
      <c r="FU66" s="81"/>
      <c r="FV66" s="81"/>
      <c r="FW66" s="81"/>
      <c r="FX66" s="81"/>
      <c r="FY66" s="81"/>
      <c r="FZ66" s="81"/>
      <c r="GA66" s="81"/>
      <c r="GB66" s="81"/>
      <c r="GC66" s="81"/>
      <c r="GD66" s="81"/>
      <c r="GE66" s="81"/>
      <c r="GF66" s="81"/>
      <c r="GG66" s="81"/>
      <c r="GH66" s="81"/>
      <c r="GI66" s="81"/>
      <c r="GJ66" s="81"/>
      <c r="GK66" s="81"/>
      <c r="GL66" s="81"/>
      <c r="GM66" s="81"/>
      <c r="GN66" s="81"/>
      <c r="GO66" s="81"/>
      <c r="GP66" s="81"/>
      <c r="GQ66" s="81"/>
      <c r="GR66" s="81"/>
      <c r="GS66" s="81"/>
      <c r="GT66" s="81"/>
      <c r="GU66" s="81"/>
      <c r="GV66" s="81"/>
      <c r="GW66" s="81"/>
      <c r="GX66" s="81"/>
      <c r="GY66" s="81"/>
      <c r="GZ66" s="81"/>
      <c r="HA66" s="81"/>
      <c r="HB66" s="81"/>
      <c r="HC66" s="81"/>
      <c r="HD66" s="81"/>
      <c r="HE66" s="81"/>
      <c r="HF66" s="81"/>
      <c r="HG66" s="81"/>
      <c r="HH66" s="81"/>
      <c r="HI66" s="81"/>
      <c r="HJ66" s="81"/>
      <c r="HK66" s="81"/>
      <c r="HL66" s="81"/>
      <c r="HM66" s="81"/>
      <c r="HN66" s="81"/>
      <c r="HO66" s="81"/>
      <c r="HP66" s="81"/>
      <c r="HQ66" s="81"/>
      <c r="HR66" s="81"/>
      <c r="HS66" s="81"/>
      <c r="HT66" s="81"/>
      <c r="HU66" s="81"/>
      <c r="HV66" s="81"/>
      <c r="HW66" s="81"/>
      <c r="HX66" s="81"/>
      <c r="HY66" s="81"/>
      <c r="HZ66" s="81"/>
      <c r="IA66" s="81"/>
      <c r="IB66" s="81"/>
      <c r="IC66" s="81"/>
      <c r="ID66" s="81"/>
      <c r="IE66" s="81"/>
      <c r="IF66" s="81"/>
    </row>
    <row r="67" spans="1:240" x14ac:dyDescent="0.3">
      <c r="A67" s="81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81"/>
      <c r="AQ67" s="81"/>
      <c r="AR67" s="81"/>
      <c r="AS67" s="81"/>
      <c r="AT67" s="81"/>
      <c r="AU67" s="81"/>
      <c r="AV67" s="81"/>
      <c r="AW67" s="81"/>
      <c r="AX67" s="81"/>
      <c r="AY67" s="81"/>
      <c r="AZ67" s="81"/>
      <c r="BA67" s="81"/>
      <c r="BB67" s="81"/>
      <c r="BC67" s="81"/>
      <c r="BD67" s="81"/>
      <c r="BE67" s="81"/>
      <c r="BF67" s="81"/>
      <c r="BG67" s="81"/>
      <c r="BH67" s="81"/>
      <c r="BI67" s="81"/>
      <c r="BJ67" s="81"/>
      <c r="BK67" s="81"/>
      <c r="BL67" s="81"/>
      <c r="BM67" s="81"/>
      <c r="BN67" s="81"/>
      <c r="BO67" s="81"/>
      <c r="BP67" s="81"/>
      <c r="BQ67" s="81"/>
      <c r="BR67" s="81"/>
      <c r="BS67" s="81"/>
      <c r="BT67" s="81"/>
      <c r="BU67" s="81"/>
      <c r="BV67" s="81"/>
      <c r="BW67" s="81"/>
      <c r="BX67" s="81"/>
      <c r="BY67" s="81"/>
      <c r="BZ67" s="81"/>
      <c r="CA67" s="81"/>
      <c r="CB67" s="81"/>
      <c r="CC67" s="81"/>
      <c r="CD67" s="81"/>
      <c r="CE67" s="81"/>
      <c r="CF67" s="81"/>
      <c r="CG67" s="81"/>
      <c r="CH67" s="81"/>
      <c r="CI67" s="81"/>
      <c r="CJ67" s="81"/>
      <c r="CK67" s="81"/>
      <c r="CL67" s="81"/>
      <c r="CM67" s="81"/>
      <c r="CN67" s="81"/>
      <c r="CO67" s="81"/>
      <c r="CP67" s="81"/>
      <c r="CQ67" s="81"/>
      <c r="CR67" s="81"/>
      <c r="CS67" s="81"/>
      <c r="CT67" s="81"/>
      <c r="CU67" s="81"/>
      <c r="CV67" s="81"/>
      <c r="CW67" s="81"/>
      <c r="CX67" s="81"/>
      <c r="CY67" s="81"/>
      <c r="CZ67" s="81"/>
      <c r="DA67" s="81"/>
      <c r="DB67" s="81"/>
      <c r="DC67" s="81"/>
      <c r="DD67" s="81"/>
      <c r="DE67" s="81"/>
      <c r="DF67" s="81"/>
      <c r="DG67" s="81"/>
      <c r="DH67" s="81"/>
      <c r="DI67" s="81"/>
      <c r="DJ67" s="81"/>
      <c r="DK67" s="81"/>
      <c r="DL67" s="81"/>
      <c r="DM67" s="81"/>
      <c r="DN67" s="81"/>
      <c r="DO67" s="81"/>
      <c r="DP67" s="81"/>
      <c r="DQ67" s="81"/>
      <c r="DR67" s="81"/>
      <c r="DS67" s="81"/>
      <c r="DT67" s="81"/>
      <c r="DU67" s="81"/>
      <c r="DV67" s="81"/>
      <c r="DW67" s="81"/>
      <c r="DX67" s="81"/>
      <c r="DY67" s="81"/>
      <c r="DZ67" s="81"/>
      <c r="EA67" s="81"/>
      <c r="EB67" s="81"/>
      <c r="EC67" s="81"/>
      <c r="ED67" s="81"/>
      <c r="EE67" s="81"/>
      <c r="EF67" s="81"/>
      <c r="EG67" s="81"/>
      <c r="EH67" s="81"/>
      <c r="EI67" s="81"/>
      <c r="EJ67" s="81"/>
      <c r="EK67" s="81"/>
      <c r="EL67" s="81"/>
      <c r="EM67" s="81"/>
      <c r="EN67" s="81"/>
      <c r="EO67" s="81"/>
      <c r="EP67" s="81"/>
      <c r="EQ67" s="81"/>
      <c r="ER67" s="81"/>
      <c r="ES67" s="81"/>
      <c r="ET67" s="81"/>
      <c r="EU67" s="81"/>
      <c r="EV67" s="81"/>
      <c r="EW67" s="81"/>
      <c r="EX67" s="81"/>
      <c r="EY67" s="81"/>
      <c r="EZ67" s="81"/>
      <c r="FA67" s="81"/>
      <c r="FB67" s="81"/>
      <c r="FC67" s="81"/>
      <c r="FD67" s="81"/>
      <c r="FE67" s="81"/>
      <c r="FF67" s="81"/>
      <c r="FG67" s="81"/>
      <c r="FH67" s="81"/>
      <c r="FI67" s="81"/>
      <c r="FJ67" s="81"/>
      <c r="FK67" s="81"/>
      <c r="FL67" s="81"/>
      <c r="FM67" s="81"/>
      <c r="FN67" s="81"/>
      <c r="FO67" s="81"/>
      <c r="FP67" s="81"/>
      <c r="FQ67" s="81"/>
      <c r="FR67" s="81"/>
      <c r="FS67" s="81"/>
      <c r="FT67" s="81"/>
      <c r="FU67" s="81"/>
      <c r="FV67" s="81"/>
      <c r="FW67" s="81"/>
      <c r="FX67" s="81"/>
      <c r="FY67" s="81"/>
      <c r="FZ67" s="81"/>
      <c r="GA67" s="81"/>
      <c r="GB67" s="81"/>
      <c r="GC67" s="81"/>
      <c r="GD67" s="81"/>
      <c r="GE67" s="81"/>
      <c r="GF67" s="81"/>
      <c r="GG67" s="81"/>
      <c r="GH67" s="81"/>
      <c r="GI67" s="81"/>
      <c r="GJ67" s="81"/>
      <c r="GK67" s="81"/>
      <c r="GL67" s="81"/>
      <c r="GM67" s="81"/>
      <c r="GN67" s="81"/>
      <c r="GO67" s="81"/>
      <c r="GP67" s="81"/>
      <c r="GQ67" s="81"/>
      <c r="GR67" s="81"/>
      <c r="GS67" s="81"/>
      <c r="GT67" s="81"/>
      <c r="GU67" s="81"/>
      <c r="GV67" s="81"/>
      <c r="GW67" s="81"/>
      <c r="GX67" s="81"/>
      <c r="GY67" s="81"/>
      <c r="GZ67" s="81"/>
      <c r="HA67" s="81"/>
      <c r="HB67" s="81"/>
      <c r="HC67" s="81"/>
      <c r="HD67" s="81"/>
      <c r="HE67" s="81"/>
      <c r="HF67" s="81"/>
      <c r="HG67" s="81"/>
      <c r="HH67" s="81"/>
      <c r="HI67" s="81"/>
      <c r="HJ67" s="81"/>
      <c r="HK67" s="81"/>
      <c r="HL67" s="81"/>
      <c r="HM67" s="81"/>
      <c r="HN67" s="81"/>
      <c r="HO67" s="81"/>
      <c r="HP67" s="81"/>
      <c r="HQ67" s="81"/>
      <c r="HR67" s="81"/>
      <c r="HS67" s="81"/>
      <c r="HT67" s="81"/>
      <c r="HU67" s="81"/>
      <c r="HV67" s="81"/>
      <c r="HW67" s="81"/>
      <c r="HX67" s="81"/>
      <c r="HY67" s="81"/>
      <c r="HZ67" s="81"/>
      <c r="IA67" s="81"/>
      <c r="IB67" s="81"/>
      <c r="IC67" s="81"/>
      <c r="ID67" s="81"/>
      <c r="IE67" s="81"/>
      <c r="IF67" s="81"/>
    </row>
    <row r="68" spans="1:240" x14ac:dyDescent="0.3">
      <c r="A68" s="81"/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  <c r="AP68" s="81"/>
      <c r="AQ68" s="81"/>
      <c r="AR68" s="81"/>
      <c r="AS68" s="81"/>
      <c r="AT68" s="81"/>
      <c r="AU68" s="81"/>
      <c r="AV68" s="81"/>
      <c r="AW68" s="81"/>
      <c r="AX68" s="81"/>
      <c r="AY68" s="81"/>
      <c r="AZ68" s="81"/>
      <c r="BA68" s="81"/>
      <c r="BB68" s="81"/>
      <c r="BC68" s="81"/>
      <c r="BD68" s="81"/>
      <c r="BE68" s="81"/>
      <c r="BF68" s="81"/>
      <c r="BG68" s="81"/>
      <c r="BH68" s="81"/>
      <c r="BI68" s="81"/>
      <c r="BJ68" s="81"/>
      <c r="BK68" s="81"/>
      <c r="BL68" s="81"/>
      <c r="BM68" s="81"/>
      <c r="BN68" s="81"/>
      <c r="BO68" s="81"/>
      <c r="BP68" s="81"/>
      <c r="BQ68" s="81"/>
      <c r="BR68" s="81"/>
      <c r="BS68" s="81"/>
      <c r="BT68" s="81"/>
      <c r="BU68" s="81"/>
      <c r="BV68" s="81"/>
      <c r="BW68" s="81"/>
      <c r="BX68" s="81"/>
      <c r="BY68" s="81"/>
      <c r="BZ68" s="81"/>
      <c r="CA68" s="81"/>
      <c r="CB68" s="81"/>
      <c r="CC68" s="81"/>
      <c r="CD68" s="81"/>
      <c r="CE68" s="81"/>
      <c r="CF68" s="81"/>
      <c r="CG68" s="81"/>
      <c r="CH68" s="81"/>
      <c r="CI68" s="81"/>
      <c r="CJ68" s="81"/>
      <c r="CK68" s="81"/>
      <c r="CL68" s="81"/>
      <c r="CM68" s="81"/>
      <c r="CN68" s="81"/>
      <c r="CO68" s="81"/>
      <c r="CP68" s="81"/>
      <c r="CQ68" s="81"/>
      <c r="CR68" s="81"/>
      <c r="CS68" s="81"/>
      <c r="CT68" s="81"/>
      <c r="CU68" s="81"/>
      <c r="CV68" s="81"/>
      <c r="CW68" s="81"/>
      <c r="CX68" s="81"/>
      <c r="CY68" s="81"/>
      <c r="CZ68" s="81"/>
      <c r="DA68" s="81"/>
      <c r="DB68" s="81"/>
      <c r="DC68" s="81"/>
      <c r="DD68" s="81"/>
      <c r="DE68" s="81"/>
      <c r="DF68" s="81"/>
      <c r="DG68" s="81"/>
      <c r="DH68" s="81"/>
      <c r="DI68" s="81"/>
      <c r="DJ68" s="81"/>
      <c r="DK68" s="81"/>
      <c r="DL68" s="81"/>
      <c r="DM68" s="81"/>
      <c r="DN68" s="81"/>
      <c r="DO68" s="81"/>
      <c r="DP68" s="81"/>
      <c r="DQ68" s="81"/>
      <c r="DR68" s="81"/>
      <c r="DS68" s="81"/>
      <c r="DT68" s="81"/>
      <c r="DU68" s="81"/>
      <c r="DV68" s="81"/>
      <c r="DW68" s="81"/>
      <c r="DX68" s="81"/>
      <c r="DY68" s="81"/>
      <c r="DZ68" s="81"/>
      <c r="EA68" s="81"/>
      <c r="EB68" s="81"/>
      <c r="EC68" s="81"/>
      <c r="ED68" s="81"/>
      <c r="EE68" s="81"/>
      <c r="EF68" s="81"/>
      <c r="EG68" s="81"/>
      <c r="EH68" s="81"/>
      <c r="EI68" s="81"/>
      <c r="EJ68" s="81"/>
      <c r="EK68" s="81"/>
      <c r="EL68" s="81"/>
      <c r="EM68" s="81"/>
      <c r="EN68" s="81"/>
      <c r="EO68" s="81"/>
      <c r="EP68" s="81"/>
      <c r="EQ68" s="81"/>
      <c r="ER68" s="81"/>
      <c r="ES68" s="81"/>
      <c r="ET68" s="81"/>
      <c r="EU68" s="81"/>
      <c r="EV68" s="81"/>
      <c r="EW68" s="81"/>
      <c r="EX68" s="81"/>
      <c r="EY68" s="81"/>
      <c r="EZ68" s="81"/>
      <c r="FA68" s="81"/>
      <c r="FB68" s="81"/>
      <c r="FC68" s="81"/>
      <c r="FD68" s="81"/>
      <c r="FE68" s="81"/>
      <c r="FF68" s="81"/>
      <c r="FG68" s="81"/>
      <c r="FH68" s="81"/>
      <c r="FI68" s="81"/>
      <c r="FJ68" s="81"/>
      <c r="FK68" s="81"/>
      <c r="FL68" s="81"/>
      <c r="FM68" s="81"/>
      <c r="FN68" s="81"/>
      <c r="FO68" s="81"/>
      <c r="FP68" s="81"/>
      <c r="FQ68" s="81"/>
      <c r="FR68" s="81"/>
      <c r="FS68" s="81"/>
      <c r="FT68" s="81"/>
      <c r="FU68" s="81"/>
      <c r="FV68" s="81"/>
      <c r="FW68" s="81"/>
      <c r="FX68" s="81"/>
      <c r="FY68" s="81"/>
      <c r="FZ68" s="81"/>
      <c r="GA68" s="81"/>
      <c r="GB68" s="81"/>
      <c r="GC68" s="81"/>
      <c r="GD68" s="81"/>
      <c r="GE68" s="81"/>
      <c r="GF68" s="81"/>
      <c r="GG68" s="81"/>
      <c r="GH68" s="81"/>
      <c r="GI68" s="81"/>
      <c r="GJ68" s="81"/>
      <c r="GK68" s="81"/>
      <c r="GL68" s="81"/>
      <c r="GM68" s="81"/>
      <c r="GN68" s="81"/>
      <c r="GO68" s="81"/>
      <c r="GP68" s="81"/>
      <c r="GQ68" s="81"/>
      <c r="GR68" s="81"/>
      <c r="GS68" s="81"/>
      <c r="GT68" s="81"/>
      <c r="GU68" s="81"/>
      <c r="GV68" s="81"/>
      <c r="GW68" s="81"/>
      <c r="GX68" s="81"/>
      <c r="GY68" s="81"/>
      <c r="GZ68" s="81"/>
      <c r="HA68" s="81"/>
      <c r="HB68" s="81"/>
      <c r="HC68" s="81"/>
      <c r="HD68" s="81"/>
      <c r="HE68" s="81"/>
      <c r="HF68" s="81"/>
      <c r="HG68" s="81"/>
      <c r="HH68" s="81"/>
      <c r="HI68" s="81"/>
      <c r="HJ68" s="81"/>
      <c r="HK68" s="81"/>
      <c r="HL68" s="81"/>
      <c r="HM68" s="81"/>
      <c r="HN68" s="81"/>
      <c r="HO68" s="81"/>
      <c r="HP68" s="81"/>
      <c r="HQ68" s="81"/>
      <c r="HR68" s="81"/>
      <c r="HS68" s="81"/>
      <c r="HT68" s="81"/>
      <c r="HU68" s="81"/>
      <c r="HV68" s="81"/>
      <c r="HW68" s="81"/>
      <c r="HX68" s="81"/>
      <c r="HY68" s="81"/>
      <c r="HZ68" s="81"/>
      <c r="IA68" s="81"/>
      <c r="IB68" s="81"/>
      <c r="IC68" s="81"/>
      <c r="ID68" s="81"/>
      <c r="IE68" s="81"/>
      <c r="IF68" s="81"/>
    </row>
  </sheetData>
  <mergeCells count="5">
    <mergeCell ref="B2:F2"/>
    <mergeCell ref="B3:F3"/>
    <mergeCell ref="B4:F4"/>
    <mergeCell ref="B5:F5"/>
    <mergeCell ref="G6:S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67"/>
  <sheetViews>
    <sheetView workbookViewId="0">
      <selection activeCell="C19" sqref="C19"/>
    </sheetView>
  </sheetViews>
  <sheetFormatPr baseColWidth="10" defaultColWidth="11.42578125" defaultRowHeight="13.5" x14ac:dyDescent="0.3"/>
  <cols>
    <col min="1" max="1" width="5.5703125" style="161" customWidth="1"/>
    <col min="2" max="2" width="8" style="87" customWidth="1"/>
    <col min="3" max="3" width="50.28515625" style="87" customWidth="1"/>
    <col min="4" max="4" width="7.140625" style="175" customWidth="1"/>
    <col min="5" max="5" width="9.28515625" style="85" bestFit="1" customWidth="1"/>
    <col min="6" max="6" width="14" style="85" customWidth="1"/>
    <col min="7" max="7" width="10.5703125" style="84" customWidth="1"/>
    <col min="8" max="8" width="9.85546875" style="84" bestFit="1" customWidth="1"/>
    <col min="9" max="9" width="10.7109375" style="84" customWidth="1"/>
    <col min="10" max="10" width="11.140625" style="84" bestFit="1" customWidth="1"/>
    <col min="11" max="11" width="9.7109375" style="84" customWidth="1"/>
    <col min="12" max="12" width="9.5703125" style="84" customWidth="1"/>
    <col min="13" max="13" width="10" style="84" customWidth="1"/>
    <col min="14" max="14" width="9.5703125" style="84" customWidth="1"/>
    <col min="15" max="15" width="10.28515625" style="84" customWidth="1"/>
    <col min="16" max="16" width="9.85546875" style="84" customWidth="1"/>
    <col min="17" max="17" width="9.42578125" style="84" customWidth="1"/>
    <col min="18" max="18" width="9" style="84" customWidth="1"/>
    <col min="19" max="19" width="12" style="84" customWidth="1"/>
    <col min="20" max="20" width="11.42578125" style="83"/>
    <col min="21" max="240" width="11.42578125" style="82"/>
    <col min="241" max="16384" width="11.42578125" style="81"/>
  </cols>
  <sheetData>
    <row r="1" spans="1:240" ht="14.25" thickBot="1" x14ac:dyDescent="0.35"/>
    <row r="2" spans="1:240" ht="19.899999999999999" customHeight="1" x14ac:dyDescent="0.35">
      <c r="A2" s="138"/>
      <c r="B2" s="246" t="str">
        <f>'[1]TOTAL GENERALCALEND.'!B2:G2</f>
        <v>INSTITUTO ELECTORAL Y DE PARTICIPACIÓN CIUDADANA DEL ESTADO DE JALISCO</v>
      </c>
      <c r="C2" s="247"/>
      <c r="D2" s="247"/>
      <c r="E2" s="247"/>
      <c r="F2" s="248"/>
      <c r="T2" s="82"/>
      <c r="IF2" s="81"/>
    </row>
    <row r="3" spans="1:240" ht="12" customHeight="1" x14ac:dyDescent="0.35">
      <c r="A3" s="138"/>
      <c r="B3" s="249" t="s">
        <v>86</v>
      </c>
      <c r="C3" s="250"/>
      <c r="D3" s="250"/>
      <c r="E3" s="250"/>
      <c r="F3" s="251"/>
      <c r="T3" s="82"/>
      <c r="IF3" s="81"/>
    </row>
    <row r="4" spans="1:240" ht="18" x14ac:dyDescent="0.35">
      <c r="A4" s="138"/>
      <c r="B4" s="252" t="s">
        <v>67</v>
      </c>
      <c r="C4" s="253"/>
      <c r="D4" s="253"/>
      <c r="E4" s="253"/>
      <c r="F4" s="254"/>
      <c r="G4" s="83"/>
      <c r="I4" s="195"/>
      <c r="T4" s="82"/>
      <c r="IF4" s="81"/>
    </row>
    <row r="5" spans="1:240" ht="18.75" thickBot="1" x14ac:dyDescent="0.4">
      <c r="A5" s="138"/>
      <c r="B5" s="255" t="s">
        <v>96</v>
      </c>
      <c r="C5" s="256"/>
      <c r="D5" s="256"/>
      <c r="E5" s="256"/>
      <c r="F5" s="257"/>
      <c r="G5" s="83"/>
      <c r="T5" s="82"/>
      <c r="IF5" s="81"/>
    </row>
    <row r="6" spans="1:240" ht="15" x14ac:dyDescent="0.3">
      <c r="A6" s="81"/>
      <c r="B6" s="86"/>
      <c r="C6" s="81"/>
      <c r="D6" s="86"/>
      <c r="E6" s="81"/>
      <c r="F6" s="81"/>
      <c r="G6" s="258" t="s">
        <v>83</v>
      </c>
      <c r="H6" s="259"/>
      <c r="I6" s="259"/>
      <c r="J6" s="259"/>
      <c r="K6" s="259"/>
      <c r="L6" s="259"/>
      <c r="M6" s="259"/>
      <c r="N6" s="259"/>
      <c r="O6" s="259"/>
      <c r="P6" s="259"/>
      <c r="Q6" s="259"/>
      <c r="R6" s="259"/>
      <c r="S6" s="260"/>
    </row>
    <row r="7" spans="1:240" ht="27" x14ac:dyDescent="0.3">
      <c r="B7" s="194" t="s">
        <v>92</v>
      </c>
      <c r="C7" s="194" t="s">
        <v>90</v>
      </c>
      <c r="D7" s="193" t="s">
        <v>32</v>
      </c>
      <c r="E7" s="192" t="s">
        <v>81</v>
      </c>
      <c r="F7" s="192" t="s">
        <v>80</v>
      </c>
      <c r="G7" s="191" t="s">
        <v>79</v>
      </c>
      <c r="H7" s="191" t="s">
        <v>78</v>
      </c>
      <c r="I7" s="191" t="s">
        <v>77</v>
      </c>
      <c r="J7" s="191" t="s">
        <v>76</v>
      </c>
      <c r="K7" s="191" t="s">
        <v>75</v>
      </c>
      <c r="L7" s="191" t="s">
        <v>74</v>
      </c>
      <c r="M7" s="191" t="s">
        <v>73</v>
      </c>
      <c r="N7" s="191" t="s">
        <v>72</v>
      </c>
      <c r="O7" s="191" t="s">
        <v>71</v>
      </c>
      <c r="P7" s="191" t="s">
        <v>70</v>
      </c>
      <c r="Q7" s="191" t="s">
        <v>69</v>
      </c>
      <c r="R7" s="191" t="s">
        <v>68</v>
      </c>
      <c r="S7" s="190" t="s">
        <v>40</v>
      </c>
    </row>
    <row r="8" spans="1:240" x14ac:dyDescent="0.3">
      <c r="B8" s="133"/>
      <c r="C8" s="133"/>
      <c r="D8" s="189"/>
      <c r="E8" s="131"/>
      <c r="F8" s="131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</row>
    <row r="9" spans="1:240" ht="27.75" thickBot="1" x14ac:dyDescent="0.35">
      <c r="B9" s="108">
        <v>2214</v>
      </c>
      <c r="C9" s="205" t="s">
        <v>95</v>
      </c>
      <c r="D9" s="166"/>
      <c r="E9" s="106"/>
      <c r="F9" s="105">
        <f t="shared" ref="F9:R9" si="0">SUM(F10:F10)</f>
        <v>1600</v>
      </c>
      <c r="G9" s="105">
        <f t="shared" si="0"/>
        <v>133.33333333333334</v>
      </c>
      <c r="H9" s="105">
        <f t="shared" si="0"/>
        <v>133.33333333333334</v>
      </c>
      <c r="I9" s="105">
        <f t="shared" si="0"/>
        <v>133.33333333333334</v>
      </c>
      <c r="J9" s="105">
        <f t="shared" si="0"/>
        <v>133.33333333333334</v>
      </c>
      <c r="K9" s="105">
        <f t="shared" si="0"/>
        <v>133.33333333333334</v>
      </c>
      <c r="L9" s="105">
        <f t="shared" si="0"/>
        <v>133.33333333333334</v>
      </c>
      <c r="M9" s="105">
        <f t="shared" si="0"/>
        <v>133.33333333333334</v>
      </c>
      <c r="N9" s="105">
        <f t="shared" si="0"/>
        <v>133.33333333333334</v>
      </c>
      <c r="O9" s="105">
        <f t="shared" si="0"/>
        <v>133.33333333333334</v>
      </c>
      <c r="P9" s="105">
        <f t="shared" si="0"/>
        <v>133.33333333333334</v>
      </c>
      <c r="Q9" s="105">
        <f t="shared" si="0"/>
        <v>133.33333333333334</v>
      </c>
      <c r="R9" s="105">
        <f t="shared" si="0"/>
        <v>133.33333333333334</v>
      </c>
      <c r="S9" s="105">
        <f>SUM(G9:R9)</f>
        <v>1599.9999999999998</v>
      </c>
    </row>
    <row r="10" spans="1:240" x14ac:dyDescent="0.3">
      <c r="A10" s="161" t="s">
        <v>67</v>
      </c>
      <c r="B10" s="103">
        <v>2214</v>
      </c>
      <c r="C10" s="162" t="s">
        <v>94</v>
      </c>
      <c r="D10" s="160">
        <v>1</v>
      </c>
      <c r="E10" s="101">
        <f>+[2]Concentrado!E12</f>
        <v>1600</v>
      </c>
      <c r="F10" s="101">
        <f>E10*D10</f>
        <v>1600</v>
      </c>
      <c r="G10" s="111">
        <f>F10/12</f>
        <v>133.33333333333334</v>
      </c>
      <c r="H10" s="111">
        <f>F10/12</f>
        <v>133.33333333333334</v>
      </c>
      <c r="I10" s="111">
        <f>F10/12</f>
        <v>133.33333333333334</v>
      </c>
      <c r="J10" s="111">
        <f>F10/12</f>
        <v>133.33333333333334</v>
      </c>
      <c r="K10" s="111">
        <f>F10/12</f>
        <v>133.33333333333334</v>
      </c>
      <c r="L10" s="111">
        <f>F10/12</f>
        <v>133.33333333333334</v>
      </c>
      <c r="M10" s="111">
        <f>F10/12</f>
        <v>133.33333333333334</v>
      </c>
      <c r="N10" s="111">
        <f>F10/12</f>
        <v>133.33333333333334</v>
      </c>
      <c r="O10" s="111">
        <f>F10/12</f>
        <v>133.33333333333334</v>
      </c>
      <c r="P10" s="111">
        <f>F10/12</f>
        <v>133.33333333333334</v>
      </c>
      <c r="Q10" s="111">
        <f>F10/12</f>
        <v>133.33333333333334</v>
      </c>
      <c r="R10" s="111">
        <f>F10/12</f>
        <v>133.33333333333334</v>
      </c>
      <c r="S10" s="159">
        <f>SUM(G10:R10)</f>
        <v>1599.9999999999998</v>
      </c>
    </row>
    <row r="11" spans="1:240" x14ac:dyDescent="0.3">
      <c r="B11" s="204"/>
      <c r="C11" s="203"/>
      <c r="D11" s="160"/>
      <c r="E11" s="101"/>
      <c r="F11" s="10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59"/>
    </row>
    <row r="12" spans="1:240" s="115" customFormat="1" ht="32.25" customHeight="1" thickBot="1" x14ac:dyDescent="0.25">
      <c r="A12" s="142"/>
      <c r="B12" s="165">
        <v>3363</v>
      </c>
      <c r="C12" s="164" t="s">
        <v>87</v>
      </c>
      <c r="D12" s="126"/>
      <c r="E12" s="126"/>
      <c r="F12" s="125">
        <f t="shared" ref="F12:R12" si="1">SUM(F13:F15)</f>
        <v>2100</v>
      </c>
      <c r="G12" s="125">
        <f t="shared" si="1"/>
        <v>175</v>
      </c>
      <c r="H12" s="125">
        <f t="shared" si="1"/>
        <v>175</v>
      </c>
      <c r="I12" s="125">
        <f t="shared" si="1"/>
        <v>175</v>
      </c>
      <c r="J12" s="125">
        <f t="shared" si="1"/>
        <v>175</v>
      </c>
      <c r="K12" s="125">
        <f t="shared" si="1"/>
        <v>175</v>
      </c>
      <c r="L12" s="125">
        <f t="shared" si="1"/>
        <v>175</v>
      </c>
      <c r="M12" s="125">
        <f t="shared" si="1"/>
        <v>175</v>
      </c>
      <c r="N12" s="125">
        <f t="shared" si="1"/>
        <v>175</v>
      </c>
      <c r="O12" s="125">
        <f t="shared" si="1"/>
        <v>175</v>
      </c>
      <c r="P12" s="125">
        <f t="shared" si="1"/>
        <v>175</v>
      </c>
      <c r="Q12" s="125">
        <f t="shared" si="1"/>
        <v>175</v>
      </c>
      <c r="R12" s="125">
        <f t="shared" si="1"/>
        <v>175</v>
      </c>
      <c r="S12" s="125">
        <f>SUM(G12:R12)</f>
        <v>2100</v>
      </c>
      <c r="T12" s="117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  <c r="BE12" s="116"/>
      <c r="BF12" s="116"/>
      <c r="BG12" s="116"/>
      <c r="BH12" s="116"/>
      <c r="BI12" s="116"/>
      <c r="BJ12" s="116"/>
      <c r="BK12" s="116"/>
      <c r="BL12" s="116"/>
      <c r="BM12" s="116"/>
      <c r="BN12" s="116"/>
      <c r="BO12" s="116"/>
      <c r="BP12" s="116"/>
      <c r="BQ12" s="116"/>
      <c r="BR12" s="116"/>
      <c r="BS12" s="116"/>
      <c r="BT12" s="116"/>
      <c r="BU12" s="116"/>
      <c r="BV12" s="116"/>
      <c r="BW12" s="116"/>
      <c r="BX12" s="116"/>
      <c r="BY12" s="116"/>
      <c r="BZ12" s="116"/>
      <c r="CA12" s="116"/>
      <c r="CB12" s="116"/>
      <c r="CC12" s="116"/>
      <c r="CD12" s="116"/>
      <c r="CE12" s="116"/>
      <c r="CF12" s="116"/>
      <c r="CG12" s="116"/>
      <c r="CH12" s="116"/>
      <c r="CI12" s="116"/>
      <c r="CJ12" s="116"/>
      <c r="CK12" s="116"/>
      <c r="CL12" s="116"/>
      <c r="CM12" s="116"/>
      <c r="CN12" s="116"/>
      <c r="CO12" s="116"/>
      <c r="CP12" s="116"/>
      <c r="CQ12" s="116"/>
      <c r="CR12" s="116"/>
      <c r="CS12" s="116"/>
      <c r="CT12" s="116"/>
      <c r="CU12" s="116"/>
      <c r="CV12" s="116"/>
      <c r="CW12" s="116"/>
      <c r="CX12" s="116"/>
      <c r="CY12" s="116"/>
      <c r="CZ12" s="116"/>
      <c r="DA12" s="116"/>
      <c r="DB12" s="116"/>
      <c r="DC12" s="116"/>
      <c r="DD12" s="116"/>
      <c r="DE12" s="116"/>
      <c r="DF12" s="116"/>
      <c r="DG12" s="116"/>
      <c r="DH12" s="116"/>
      <c r="DI12" s="116"/>
      <c r="DJ12" s="116"/>
      <c r="DK12" s="116"/>
      <c r="DL12" s="116"/>
      <c r="DM12" s="116"/>
      <c r="DN12" s="116"/>
      <c r="DO12" s="116"/>
      <c r="DP12" s="116"/>
      <c r="DQ12" s="116"/>
      <c r="DR12" s="116"/>
      <c r="DS12" s="116"/>
      <c r="DT12" s="116"/>
      <c r="DU12" s="116"/>
      <c r="DV12" s="116"/>
      <c r="DW12" s="116"/>
      <c r="DX12" s="116"/>
      <c r="DY12" s="116"/>
      <c r="DZ12" s="116"/>
      <c r="EA12" s="116"/>
      <c r="EB12" s="116"/>
      <c r="EC12" s="116"/>
      <c r="ED12" s="116"/>
      <c r="EE12" s="116"/>
      <c r="EF12" s="116"/>
      <c r="EG12" s="116"/>
      <c r="EH12" s="116"/>
      <c r="EI12" s="116"/>
      <c r="EJ12" s="116"/>
      <c r="EK12" s="116"/>
      <c r="EL12" s="116"/>
      <c r="EM12" s="116"/>
      <c r="EN12" s="116"/>
      <c r="EO12" s="116"/>
      <c r="EP12" s="116"/>
      <c r="EQ12" s="116"/>
      <c r="ER12" s="116"/>
      <c r="ES12" s="116"/>
      <c r="ET12" s="116"/>
      <c r="EU12" s="116"/>
      <c r="EV12" s="116"/>
      <c r="EW12" s="116"/>
      <c r="EX12" s="116"/>
      <c r="EY12" s="116"/>
      <c r="EZ12" s="116"/>
      <c r="FA12" s="116"/>
      <c r="FB12" s="116"/>
      <c r="FC12" s="116"/>
      <c r="FD12" s="116"/>
      <c r="FE12" s="116"/>
      <c r="FF12" s="116"/>
      <c r="FG12" s="116"/>
      <c r="FH12" s="116"/>
      <c r="FI12" s="116"/>
      <c r="FJ12" s="116"/>
      <c r="FK12" s="116"/>
      <c r="FL12" s="116"/>
      <c r="FM12" s="116"/>
      <c r="FN12" s="116"/>
      <c r="FO12" s="116"/>
      <c r="FP12" s="116"/>
      <c r="FQ12" s="116"/>
      <c r="FR12" s="116"/>
      <c r="FS12" s="116"/>
      <c r="FT12" s="116"/>
      <c r="FU12" s="116"/>
      <c r="FV12" s="116"/>
      <c r="FW12" s="116"/>
      <c r="FX12" s="116"/>
      <c r="FY12" s="116"/>
      <c r="FZ12" s="116"/>
      <c r="GA12" s="116"/>
      <c r="GB12" s="116"/>
      <c r="GC12" s="116"/>
      <c r="GD12" s="116"/>
      <c r="GE12" s="116"/>
      <c r="GF12" s="116"/>
      <c r="GG12" s="116"/>
      <c r="GH12" s="116"/>
      <c r="GI12" s="116"/>
      <c r="GJ12" s="116"/>
      <c r="GK12" s="116"/>
      <c r="GL12" s="116"/>
      <c r="GM12" s="116"/>
      <c r="GN12" s="116"/>
      <c r="GO12" s="116"/>
      <c r="GP12" s="116"/>
      <c r="GQ12" s="116"/>
      <c r="GR12" s="116"/>
      <c r="GS12" s="116"/>
      <c r="GT12" s="116"/>
      <c r="GU12" s="116"/>
      <c r="GV12" s="116"/>
      <c r="GW12" s="116"/>
      <c r="GX12" s="116"/>
      <c r="GY12" s="116"/>
      <c r="GZ12" s="116"/>
      <c r="HA12" s="116"/>
      <c r="HB12" s="116"/>
      <c r="HC12" s="116"/>
      <c r="HD12" s="116"/>
      <c r="HE12" s="116"/>
      <c r="HF12" s="116"/>
      <c r="HG12" s="116"/>
      <c r="HH12" s="116"/>
      <c r="HI12" s="116"/>
      <c r="HJ12" s="116"/>
      <c r="HK12" s="116"/>
      <c r="HL12" s="116"/>
      <c r="HM12" s="116"/>
      <c r="HN12" s="116"/>
      <c r="HO12" s="116"/>
      <c r="HP12" s="116"/>
      <c r="HQ12" s="116"/>
      <c r="HR12" s="116"/>
      <c r="HS12" s="116"/>
      <c r="HT12" s="116"/>
      <c r="HU12" s="116"/>
      <c r="HV12" s="116"/>
      <c r="HW12" s="116"/>
      <c r="HX12" s="116"/>
      <c r="HY12" s="116"/>
      <c r="HZ12" s="116"/>
      <c r="IA12" s="116"/>
      <c r="IB12" s="116"/>
      <c r="IC12" s="116"/>
      <c r="ID12" s="116"/>
      <c r="IE12" s="116"/>
      <c r="IF12" s="116"/>
    </row>
    <row r="13" spans="1:240" x14ac:dyDescent="0.3">
      <c r="A13" s="161" t="s">
        <v>67</v>
      </c>
      <c r="B13" s="163">
        <v>3363</v>
      </c>
      <c r="C13" s="162" t="str">
        <f>+'[2]Capacitación 1'!C25</f>
        <v>300 Trípticos</v>
      </c>
      <c r="D13" s="160">
        <v>300</v>
      </c>
      <c r="E13" s="101">
        <f>+'[2]Capacitación 1'!E25/300</f>
        <v>2</v>
      </c>
      <c r="F13" s="101">
        <f>+'[2]Capacitación 1'!E25</f>
        <v>600</v>
      </c>
      <c r="G13" s="111">
        <f>F13/12</f>
        <v>50</v>
      </c>
      <c r="H13" s="111">
        <f>F13/12</f>
        <v>50</v>
      </c>
      <c r="I13" s="111">
        <f>F13/12</f>
        <v>50</v>
      </c>
      <c r="J13" s="111">
        <f>F13/12</f>
        <v>50</v>
      </c>
      <c r="K13" s="111">
        <f>F13/12</f>
        <v>50</v>
      </c>
      <c r="L13" s="111">
        <f>F13/12</f>
        <v>50</v>
      </c>
      <c r="M13" s="111">
        <f>F13/12</f>
        <v>50</v>
      </c>
      <c r="N13" s="111">
        <f>F13/12</f>
        <v>50</v>
      </c>
      <c r="O13" s="111">
        <f>F13/12</f>
        <v>50</v>
      </c>
      <c r="P13" s="111">
        <f>F13/12</f>
        <v>50</v>
      </c>
      <c r="Q13" s="111">
        <f>F13/12</f>
        <v>50</v>
      </c>
      <c r="R13" s="111">
        <f>F13/12</f>
        <v>50</v>
      </c>
      <c r="S13" s="159">
        <f>SUM(G13:R13)</f>
        <v>600</v>
      </c>
    </row>
    <row r="14" spans="1:240" x14ac:dyDescent="0.3">
      <c r="B14" s="163">
        <v>3363</v>
      </c>
      <c r="C14" s="104" t="str">
        <f>+'[2]Capacitación 1'!C26</f>
        <v>20 Carteles</v>
      </c>
      <c r="D14" s="160">
        <v>20</v>
      </c>
      <c r="E14" s="101">
        <f>+'[2]Capacitación 1'!E26/20</f>
        <v>75</v>
      </c>
      <c r="F14" s="101">
        <f>+'[2]Capacitación 1'!E26</f>
        <v>1500</v>
      </c>
      <c r="G14" s="111">
        <f>F14/12</f>
        <v>125</v>
      </c>
      <c r="H14" s="111">
        <f>F14/12</f>
        <v>125</v>
      </c>
      <c r="I14" s="111">
        <f>F14/12</f>
        <v>125</v>
      </c>
      <c r="J14" s="111">
        <f>F14/12</f>
        <v>125</v>
      </c>
      <c r="K14" s="111">
        <f>F14/12</f>
        <v>125</v>
      </c>
      <c r="L14" s="111">
        <f>F14/12</f>
        <v>125</v>
      </c>
      <c r="M14" s="111">
        <f>F14/12</f>
        <v>125</v>
      </c>
      <c r="N14" s="111">
        <f>F14/12</f>
        <v>125</v>
      </c>
      <c r="O14" s="111">
        <f>F14/12</f>
        <v>125</v>
      </c>
      <c r="P14" s="111">
        <f>F14/12</f>
        <v>125</v>
      </c>
      <c r="Q14" s="111">
        <f>F14/12</f>
        <v>125</v>
      </c>
      <c r="R14" s="111">
        <f>F14/12</f>
        <v>125</v>
      </c>
      <c r="S14" s="159">
        <f>SUM(G14:R14)</f>
        <v>1500</v>
      </c>
    </row>
    <row r="15" spans="1:240" x14ac:dyDescent="0.3">
      <c r="B15" s="202"/>
      <c r="C15" s="201"/>
      <c r="D15" s="200"/>
      <c r="E15" s="199"/>
      <c r="F15" s="199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98"/>
      <c r="S15" s="197"/>
    </row>
    <row r="16" spans="1:240" s="90" customFormat="1" ht="14.25" thickBot="1" x14ac:dyDescent="0.35">
      <c r="A16" s="161"/>
      <c r="B16" s="196"/>
      <c r="C16" s="157" t="s">
        <v>40</v>
      </c>
      <c r="D16" s="187"/>
      <c r="E16" s="186"/>
      <c r="F16" s="186">
        <f t="shared" ref="F16:R16" si="2">F9+F12</f>
        <v>3700</v>
      </c>
      <c r="G16" s="93">
        <f t="shared" si="2"/>
        <v>308.33333333333337</v>
      </c>
      <c r="H16" s="93">
        <f t="shared" si="2"/>
        <v>308.33333333333337</v>
      </c>
      <c r="I16" s="93">
        <f t="shared" si="2"/>
        <v>308.33333333333337</v>
      </c>
      <c r="J16" s="93">
        <f t="shared" si="2"/>
        <v>308.33333333333337</v>
      </c>
      <c r="K16" s="93">
        <f t="shared" si="2"/>
        <v>308.33333333333337</v>
      </c>
      <c r="L16" s="93">
        <f t="shared" si="2"/>
        <v>308.33333333333337</v>
      </c>
      <c r="M16" s="93">
        <f t="shared" si="2"/>
        <v>308.33333333333337</v>
      </c>
      <c r="N16" s="93">
        <f t="shared" si="2"/>
        <v>308.33333333333337</v>
      </c>
      <c r="O16" s="93">
        <f t="shared" si="2"/>
        <v>308.33333333333337</v>
      </c>
      <c r="P16" s="93">
        <f t="shared" si="2"/>
        <v>308.33333333333337</v>
      </c>
      <c r="Q16" s="93">
        <f t="shared" si="2"/>
        <v>308.33333333333337</v>
      </c>
      <c r="R16" s="93">
        <f t="shared" si="2"/>
        <v>308.33333333333337</v>
      </c>
      <c r="S16" s="93">
        <f>SUM(G16:R16)</f>
        <v>3700.0000000000014</v>
      </c>
      <c r="T16" s="185">
        <f>+F16-S16</f>
        <v>0</v>
      </c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1"/>
      <c r="BY16" s="91"/>
      <c r="BZ16" s="91"/>
      <c r="CA16" s="91"/>
      <c r="CB16" s="91"/>
      <c r="CC16" s="91"/>
      <c r="CD16" s="91"/>
      <c r="CE16" s="91"/>
      <c r="CF16" s="91"/>
      <c r="CG16" s="91"/>
      <c r="CH16" s="91"/>
      <c r="CI16" s="91"/>
      <c r="CJ16" s="91"/>
      <c r="CK16" s="91"/>
      <c r="CL16" s="91"/>
      <c r="CM16" s="91"/>
      <c r="CN16" s="91"/>
      <c r="CO16" s="91"/>
      <c r="CP16" s="91"/>
      <c r="CQ16" s="91"/>
      <c r="CR16" s="91"/>
      <c r="CS16" s="91"/>
      <c r="CT16" s="91"/>
      <c r="CU16" s="91"/>
      <c r="CV16" s="91"/>
      <c r="CW16" s="91"/>
      <c r="CX16" s="91"/>
      <c r="CY16" s="91"/>
      <c r="CZ16" s="91"/>
      <c r="DA16" s="91"/>
      <c r="DB16" s="91"/>
      <c r="DC16" s="91"/>
      <c r="DD16" s="91"/>
      <c r="DE16" s="91"/>
      <c r="DF16" s="91"/>
      <c r="DG16" s="91"/>
      <c r="DH16" s="91"/>
      <c r="DI16" s="91"/>
      <c r="DJ16" s="91"/>
      <c r="DK16" s="91"/>
      <c r="DL16" s="91"/>
      <c r="DM16" s="91"/>
      <c r="DN16" s="91"/>
      <c r="DO16" s="91"/>
      <c r="DP16" s="91"/>
      <c r="DQ16" s="91"/>
      <c r="DR16" s="91"/>
      <c r="DS16" s="91"/>
      <c r="DT16" s="91"/>
      <c r="DU16" s="91"/>
      <c r="DV16" s="91"/>
      <c r="DW16" s="91"/>
      <c r="DX16" s="91"/>
      <c r="DY16" s="91"/>
      <c r="DZ16" s="91"/>
      <c r="EA16" s="91"/>
      <c r="EB16" s="91"/>
      <c r="EC16" s="91"/>
      <c r="ED16" s="91"/>
      <c r="EE16" s="91"/>
      <c r="EF16" s="91"/>
      <c r="EG16" s="91"/>
      <c r="EH16" s="91"/>
      <c r="EI16" s="91"/>
      <c r="EJ16" s="91"/>
      <c r="EK16" s="91"/>
      <c r="EL16" s="91"/>
      <c r="EM16" s="91"/>
      <c r="EN16" s="91"/>
      <c r="EO16" s="91"/>
      <c r="EP16" s="91"/>
      <c r="EQ16" s="91"/>
      <c r="ER16" s="91"/>
      <c r="ES16" s="91"/>
      <c r="ET16" s="91"/>
      <c r="EU16" s="91"/>
      <c r="EV16" s="91"/>
      <c r="EW16" s="91"/>
      <c r="EX16" s="91"/>
      <c r="EY16" s="91"/>
      <c r="EZ16" s="91"/>
      <c r="FA16" s="91"/>
      <c r="FB16" s="91"/>
      <c r="FC16" s="91"/>
      <c r="FD16" s="91"/>
      <c r="FE16" s="91"/>
      <c r="FF16" s="91"/>
      <c r="FG16" s="91"/>
      <c r="FH16" s="91"/>
      <c r="FI16" s="91"/>
      <c r="FJ16" s="91"/>
      <c r="FK16" s="91"/>
      <c r="FL16" s="91"/>
      <c r="FM16" s="91"/>
      <c r="FN16" s="91"/>
      <c r="FO16" s="91"/>
      <c r="FP16" s="91"/>
      <c r="FQ16" s="91"/>
      <c r="FR16" s="91"/>
      <c r="FS16" s="91"/>
      <c r="FT16" s="91"/>
      <c r="FU16" s="91"/>
      <c r="FV16" s="91"/>
      <c r="FW16" s="91"/>
      <c r="FX16" s="91"/>
      <c r="FY16" s="91"/>
      <c r="FZ16" s="91"/>
      <c r="GA16" s="91"/>
      <c r="GB16" s="91"/>
      <c r="GC16" s="91"/>
      <c r="GD16" s="91"/>
      <c r="GE16" s="91"/>
      <c r="GF16" s="91"/>
      <c r="GG16" s="91"/>
      <c r="GH16" s="91"/>
      <c r="GI16" s="91"/>
      <c r="GJ16" s="91"/>
      <c r="GK16" s="91"/>
      <c r="GL16" s="91"/>
      <c r="GM16" s="91"/>
      <c r="GN16" s="91"/>
      <c r="GO16" s="91"/>
      <c r="GP16" s="91"/>
      <c r="GQ16" s="91"/>
      <c r="GR16" s="91"/>
      <c r="GS16" s="91"/>
      <c r="GT16" s="91"/>
      <c r="GU16" s="91"/>
      <c r="GV16" s="91"/>
      <c r="GW16" s="91"/>
      <c r="GX16" s="91"/>
      <c r="GY16" s="91"/>
      <c r="GZ16" s="91"/>
      <c r="HA16" s="91"/>
      <c r="HB16" s="91"/>
      <c r="HC16" s="91"/>
      <c r="HD16" s="91"/>
      <c r="HE16" s="91"/>
      <c r="HF16" s="91"/>
      <c r="HG16" s="91"/>
      <c r="HH16" s="91"/>
      <c r="HI16" s="91"/>
      <c r="HJ16" s="91"/>
      <c r="HK16" s="91"/>
      <c r="HL16" s="91"/>
      <c r="HM16" s="91"/>
      <c r="HN16" s="91"/>
      <c r="HO16" s="91"/>
      <c r="HP16" s="91"/>
      <c r="HQ16" s="91"/>
      <c r="HR16" s="91"/>
      <c r="HS16" s="91"/>
      <c r="HT16" s="91"/>
      <c r="HU16" s="91"/>
      <c r="HV16" s="91"/>
      <c r="HW16" s="91"/>
      <c r="HX16" s="91"/>
      <c r="HY16" s="91"/>
      <c r="HZ16" s="91"/>
      <c r="IA16" s="91"/>
      <c r="IB16" s="91"/>
      <c r="IC16" s="91"/>
      <c r="ID16" s="91"/>
      <c r="IE16" s="91"/>
      <c r="IF16" s="91"/>
    </row>
    <row r="17" spans="1:240" s="176" customFormat="1" ht="14.25" thickTop="1" x14ac:dyDescent="0.3">
      <c r="A17" s="183"/>
      <c r="B17" s="182"/>
      <c r="C17" s="182"/>
      <c r="D17" s="181"/>
      <c r="E17" s="180"/>
      <c r="F17" s="180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>
        <f>S16-F16</f>
        <v>0</v>
      </c>
      <c r="T17" s="178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7"/>
      <c r="BG17" s="177"/>
      <c r="BH17" s="177"/>
      <c r="BI17" s="177"/>
      <c r="BJ17" s="177"/>
      <c r="BK17" s="177"/>
      <c r="BL17" s="177"/>
      <c r="BM17" s="177"/>
      <c r="BN17" s="177"/>
      <c r="BO17" s="177"/>
      <c r="BP17" s="177"/>
      <c r="BQ17" s="177"/>
      <c r="BR17" s="177"/>
      <c r="BS17" s="177"/>
      <c r="BT17" s="177"/>
      <c r="BU17" s="177"/>
      <c r="BV17" s="177"/>
      <c r="BW17" s="177"/>
      <c r="BX17" s="177"/>
      <c r="BY17" s="177"/>
      <c r="BZ17" s="177"/>
      <c r="CA17" s="177"/>
      <c r="CB17" s="177"/>
      <c r="CC17" s="177"/>
      <c r="CD17" s="177"/>
      <c r="CE17" s="177"/>
      <c r="CF17" s="177"/>
      <c r="CG17" s="177"/>
      <c r="CH17" s="177"/>
      <c r="CI17" s="177"/>
      <c r="CJ17" s="177"/>
      <c r="CK17" s="177"/>
      <c r="CL17" s="177"/>
      <c r="CM17" s="177"/>
      <c r="CN17" s="177"/>
      <c r="CO17" s="177"/>
      <c r="CP17" s="177"/>
      <c r="CQ17" s="177"/>
      <c r="CR17" s="177"/>
      <c r="CS17" s="177"/>
      <c r="CT17" s="177"/>
      <c r="CU17" s="177"/>
      <c r="CV17" s="177"/>
      <c r="CW17" s="177"/>
      <c r="CX17" s="177"/>
      <c r="CY17" s="177"/>
      <c r="CZ17" s="177"/>
      <c r="DA17" s="177"/>
      <c r="DB17" s="177"/>
      <c r="DC17" s="177"/>
      <c r="DD17" s="177"/>
      <c r="DE17" s="177"/>
      <c r="DF17" s="177"/>
      <c r="DG17" s="177"/>
      <c r="DH17" s="177"/>
      <c r="DI17" s="177"/>
      <c r="DJ17" s="177"/>
      <c r="DK17" s="177"/>
      <c r="DL17" s="177"/>
      <c r="DM17" s="177"/>
      <c r="DN17" s="177"/>
      <c r="DO17" s="177"/>
      <c r="DP17" s="177"/>
      <c r="DQ17" s="177"/>
      <c r="DR17" s="177"/>
      <c r="DS17" s="177"/>
      <c r="DT17" s="177"/>
      <c r="DU17" s="177"/>
      <c r="DV17" s="177"/>
      <c r="DW17" s="177"/>
      <c r="DX17" s="177"/>
      <c r="DY17" s="177"/>
      <c r="DZ17" s="177"/>
      <c r="EA17" s="177"/>
      <c r="EB17" s="177"/>
      <c r="EC17" s="177"/>
      <c r="ED17" s="177"/>
      <c r="EE17" s="177"/>
      <c r="EF17" s="177"/>
      <c r="EG17" s="177"/>
      <c r="EH17" s="177"/>
      <c r="EI17" s="177"/>
      <c r="EJ17" s="177"/>
      <c r="EK17" s="177"/>
      <c r="EL17" s="177"/>
      <c r="EM17" s="177"/>
      <c r="EN17" s="177"/>
      <c r="EO17" s="177"/>
      <c r="EP17" s="177"/>
      <c r="EQ17" s="177"/>
      <c r="ER17" s="177"/>
      <c r="ES17" s="177"/>
      <c r="ET17" s="177"/>
      <c r="EU17" s="177"/>
      <c r="EV17" s="177"/>
      <c r="EW17" s="177"/>
      <c r="EX17" s="177"/>
      <c r="EY17" s="177"/>
      <c r="EZ17" s="177"/>
      <c r="FA17" s="177"/>
      <c r="FB17" s="177"/>
      <c r="FC17" s="177"/>
      <c r="FD17" s="177"/>
      <c r="FE17" s="177"/>
      <c r="FF17" s="177"/>
      <c r="FG17" s="177"/>
      <c r="FH17" s="177"/>
      <c r="FI17" s="177"/>
      <c r="FJ17" s="177"/>
      <c r="FK17" s="177"/>
      <c r="FL17" s="177"/>
      <c r="FM17" s="177"/>
      <c r="FN17" s="177"/>
      <c r="FO17" s="177"/>
      <c r="FP17" s="177"/>
      <c r="FQ17" s="177"/>
      <c r="FR17" s="177"/>
      <c r="FS17" s="177"/>
      <c r="FT17" s="177"/>
      <c r="FU17" s="177"/>
      <c r="FV17" s="177"/>
      <c r="FW17" s="177"/>
      <c r="FX17" s="177"/>
      <c r="FY17" s="177"/>
      <c r="FZ17" s="177"/>
      <c r="GA17" s="177"/>
      <c r="GB17" s="177"/>
      <c r="GC17" s="177"/>
      <c r="GD17" s="177"/>
      <c r="GE17" s="177"/>
      <c r="GF17" s="177"/>
      <c r="GG17" s="177"/>
      <c r="GH17" s="177"/>
      <c r="GI17" s="177"/>
      <c r="GJ17" s="177"/>
      <c r="GK17" s="177"/>
      <c r="GL17" s="177"/>
      <c r="GM17" s="177"/>
      <c r="GN17" s="177"/>
      <c r="GO17" s="177"/>
      <c r="GP17" s="177"/>
      <c r="GQ17" s="177"/>
      <c r="GR17" s="177"/>
      <c r="GS17" s="177"/>
      <c r="GT17" s="177"/>
      <c r="GU17" s="177"/>
      <c r="GV17" s="177"/>
      <c r="GW17" s="177"/>
      <c r="GX17" s="177"/>
      <c r="GY17" s="177"/>
      <c r="GZ17" s="177"/>
      <c r="HA17" s="177"/>
      <c r="HB17" s="177"/>
      <c r="HC17" s="177"/>
      <c r="HD17" s="177"/>
      <c r="HE17" s="177"/>
      <c r="HF17" s="177"/>
      <c r="HG17" s="177"/>
      <c r="HH17" s="177"/>
      <c r="HI17" s="177"/>
      <c r="HJ17" s="177"/>
      <c r="HK17" s="177"/>
      <c r="HL17" s="177"/>
      <c r="HM17" s="177"/>
      <c r="HN17" s="177"/>
      <c r="HO17" s="177"/>
      <c r="HP17" s="177"/>
      <c r="HQ17" s="177"/>
      <c r="HR17" s="177"/>
      <c r="HS17" s="177"/>
      <c r="HT17" s="177"/>
      <c r="HU17" s="177"/>
      <c r="HV17" s="177"/>
      <c r="HW17" s="177"/>
      <c r="HX17" s="177"/>
      <c r="HY17" s="177"/>
      <c r="HZ17" s="177"/>
      <c r="IA17" s="177"/>
      <c r="IB17" s="177"/>
      <c r="IC17" s="177"/>
      <c r="ID17" s="177"/>
      <c r="IE17" s="177"/>
      <c r="IF17" s="177"/>
    </row>
    <row r="18" spans="1:240" s="176" customFormat="1" x14ac:dyDescent="0.3">
      <c r="A18" s="183"/>
      <c r="B18" s="182"/>
      <c r="C18" s="182" t="s">
        <v>67</v>
      </c>
      <c r="D18" s="181"/>
      <c r="E18" s="180"/>
      <c r="F18" s="180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78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  <c r="BI18" s="177"/>
      <c r="BJ18" s="177"/>
      <c r="BK18" s="177"/>
      <c r="BL18" s="177"/>
      <c r="BM18" s="177"/>
      <c r="BN18" s="177"/>
      <c r="BO18" s="177"/>
      <c r="BP18" s="177"/>
      <c r="BQ18" s="177"/>
      <c r="BR18" s="177"/>
      <c r="BS18" s="177"/>
      <c r="BT18" s="177"/>
      <c r="BU18" s="177"/>
      <c r="BV18" s="177"/>
      <c r="BW18" s="177"/>
      <c r="BX18" s="177"/>
      <c r="BY18" s="177"/>
      <c r="BZ18" s="177"/>
      <c r="CA18" s="177"/>
      <c r="CB18" s="177"/>
      <c r="CC18" s="177"/>
      <c r="CD18" s="177"/>
      <c r="CE18" s="177"/>
      <c r="CF18" s="177"/>
      <c r="CG18" s="177"/>
      <c r="CH18" s="177"/>
      <c r="CI18" s="177"/>
      <c r="CJ18" s="177"/>
      <c r="CK18" s="177"/>
      <c r="CL18" s="177"/>
      <c r="CM18" s="177"/>
      <c r="CN18" s="177"/>
      <c r="CO18" s="177"/>
      <c r="CP18" s="177"/>
      <c r="CQ18" s="177"/>
      <c r="CR18" s="177"/>
      <c r="CS18" s="177"/>
      <c r="CT18" s="177"/>
      <c r="CU18" s="177"/>
      <c r="CV18" s="177"/>
      <c r="CW18" s="177"/>
      <c r="CX18" s="177"/>
      <c r="CY18" s="177"/>
      <c r="CZ18" s="177"/>
      <c r="DA18" s="177"/>
      <c r="DB18" s="177"/>
      <c r="DC18" s="177"/>
      <c r="DD18" s="177"/>
      <c r="DE18" s="177"/>
      <c r="DF18" s="177"/>
      <c r="DG18" s="177"/>
      <c r="DH18" s="177"/>
      <c r="DI18" s="177"/>
      <c r="DJ18" s="177"/>
      <c r="DK18" s="177"/>
      <c r="DL18" s="177"/>
      <c r="DM18" s="177"/>
      <c r="DN18" s="177"/>
      <c r="DO18" s="177"/>
      <c r="DP18" s="177"/>
      <c r="DQ18" s="177"/>
      <c r="DR18" s="177"/>
      <c r="DS18" s="177"/>
      <c r="DT18" s="177"/>
      <c r="DU18" s="177"/>
      <c r="DV18" s="177"/>
      <c r="DW18" s="177"/>
      <c r="DX18" s="177"/>
      <c r="DY18" s="177"/>
      <c r="DZ18" s="177"/>
      <c r="EA18" s="177"/>
      <c r="EB18" s="177"/>
      <c r="EC18" s="177"/>
      <c r="ED18" s="177"/>
      <c r="EE18" s="177"/>
      <c r="EF18" s="177"/>
      <c r="EG18" s="177"/>
      <c r="EH18" s="177"/>
      <c r="EI18" s="177"/>
      <c r="EJ18" s="177"/>
      <c r="EK18" s="177"/>
      <c r="EL18" s="177"/>
      <c r="EM18" s="177"/>
      <c r="EN18" s="177"/>
      <c r="EO18" s="177"/>
      <c r="EP18" s="177"/>
      <c r="EQ18" s="177"/>
      <c r="ER18" s="177"/>
      <c r="ES18" s="177"/>
      <c r="ET18" s="177"/>
      <c r="EU18" s="177"/>
      <c r="EV18" s="177"/>
      <c r="EW18" s="177"/>
      <c r="EX18" s="177"/>
      <c r="EY18" s="177"/>
      <c r="EZ18" s="177"/>
      <c r="FA18" s="177"/>
      <c r="FB18" s="177"/>
      <c r="FC18" s="177"/>
      <c r="FD18" s="177"/>
      <c r="FE18" s="177"/>
      <c r="FF18" s="177"/>
      <c r="FG18" s="177"/>
      <c r="FH18" s="177"/>
      <c r="FI18" s="177"/>
      <c r="FJ18" s="177"/>
      <c r="FK18" s="177"/>
      <c r="FL18" s="177"/>
      <c r="FM18" s="177"/>
      <c r="FN18" s="177"/>
      <c r="FO18" s="177"/>
      <c r="FP18" s="177"/>
      <c r="FQ18" s="177"/>
      <c r="FR18" s="177"/>
      <c r="FS18" s="177"/>
      <c r="FT18" s="177"/>
      <c r="FU18" s="177"/>
      <c r="FV18" s="177"/>
      <c r="FW18" s="177"/>
      <c r="FX18" s="177"/>
      <c r="FY18" s="177"/>
      <c r="FZ18" s="177"/>
      <c r="GA18" s="177"/>
      <c r="GB18" s="177"/>
      <c r="GC18" s="177"/>
      <c r="GD18" s="177"/>
      <c r="GE18" s="177"/>
      <c r="GF18" s="177"/>
      <c r="GG18" s="177"/>
      <c r="GH18" s="177"/>
      <c r="GI18" s="177"/>
      <c r="GJ18" s="177"/>
      <c r="GK18" s="177"/>
      <c r="GL18" s="177"/>
      <c r="GM18" s="177"/>
      <c r="GN18" s="177"/>
      <c r="GO18" s="177"/>
      <c r="GP18" s="177"/>
      <c r="GQ18" s="177"/>
      <c r="GR18" s="177"/>
      <c r="GS18" s="177"/>
      <c r="GT18" s="177"/>
      <c r="GU18" s="177"/>
      <c r="GV18" s="177"/>
      <c r="GW18" s="177"/>
      <c r="GX18" s="177"/>
      <c r="GY18" s="177"/>
      <c r="GZ18" s="177"/>
      <c r="HA18" s="177"/>
      <c r="HB18" s="177"/>
      <c r="HC18" s="177"/>
      <c r="HD18" s="177"/>
      <c r="HE18" s="177"/>
      <c r="HF18" s="177"/>
      <c r="HG18" s="177"/>
      <c r="HH18" s="177"/>
      <c r="HI18" s="177"/>
      <c r="HJ18" s="177"/>
      <c r="HK18" s="177"/>
      <c r="HL18" s="177"/>
      <c r="HM18" s="177"/>
      <c r="HN18" s="177"/>
      <c r="HO18" s="177"/>
      <c r="HP18" s="177"/>
      <c r="HQ18" s="177"/>
      <c r="HR18" s="177"/>
      <c r="HS18" s="177"/>
      <c r="HT18" s="177"/>
      <c r="HU18" s="177"/>
      <c r="HV18" s="177"/>
      <c r="HW18" s="177"/>
      <c r="HX18" s="177"/>
      <c r="HY18" s="177"/>
      <c r="HZ18" s="177"/>
      <c r="IA18" s="177"/>
      <c r="IB18" s="177"/>
      <c r="IC18" s="177"/>
      <c r="ID18" s="177"/>
      <c r="IE18" s="177"/>
      <c r="IF18" s="177"/>
    </row>
    <row r="19" spans="1:240" s="176" customFormat="1" x14ac:dyDescent="0.3">
      <c r="A19" s="183"/>
      <c r="B19" s="182"/>
      <c r="C19" s="182"/>
      <c r="D19" s="181"/>
      <c r="E19" s="180"/>
      <c r="F19" s="180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78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  <c r="BI19" s="177"/>
      <c r="BJ19" s="177"/>
      <c r="BK19" s="177"/>
      <c r="BL19" s="177"/>
      <c r="BM19" s="177"/>
      <c r="BN19" s="177"/>
      <c r="BO19" s="177"/>
      <c r="BP19" s="177"/>
      <c r="BQ19" s="177"/>
      <c r="BR19" s="177"/>
      <c r="BS19" s="177"/>
      <c r="BT19" s="177"/>
      <c r="BU19" s="177"/>
      <c r="BV19" s="177"/>
      <c r="BW19" s="177"/>
      <c r="BX19" s="177"/>
      <c r="BY19" s="177"/>
      <c r="BZ19" s="177"/>
      <c r="CA19" s="177"/>
      <c r="CB19" s="177"/>
      <c r="CC19" s="177"/>
      <c r="CD19" s="177"/>
      <c r="CE19" s="177"/>
      <c r="CF19" s="177"/>
      <c r="CG19" s="177"/>
      <c r="CH19" s="177"/>
      <c r="CI19" s="177"/>
      <c r="CJ19" s="177"/>
      <c r="CK19" s="177"/>
      <c r="CL19" s="177"/>
      <c r="CM19" s="177"/>
      <c r="CN19" s="177"/>
      <c r="CO19" s="177"/>
      <c r="CP19" s="177"/>
      <c r="CQ19" s="177"/>
      <c r="CR19" s="177"/>
      <c r="CS19" s="177"/>
      <c r="CT19" s="177"/>
      <c r="CU19" s="177"/>
      <c r="CV19" s="177"/>
      <c r="CW19" s="177"/>
      <c r="CX19" s="177"/>
      <c r="CY19" s="177"/>
      <c r="CZ19" s="177"/>
      <c r="DA19" s="177"/>
      <c r="DB19" s="177"/>
      <c r="DC19" s="177"/>
      <c r="DD19" s="177"/>
      <c r="DE19" s="177"/>
      <c r="DF19" s="177"/>
      <c r="DG19" s="177"/>
      <c r="DH19" s="177"/>
      <c r="DI19" s="177"/>
      <c r="DJ19" s="177"/>
      <c r="DK19" s="177"/>
      <c r="DL19" s="177"/>
      <c r="DM19" s="177"/>
      <c r="DN19" s="177"/>
      <c r="DO19" s="177"/>
      <c r="DP19" s="177"/>
      <c r="DQ19" s="177"/>
      <c r="DR19" s="177"/>
      <c r="DS19" s="177"/>
      <c r="DT19" s="177"/>
      <c r="DU19" s="177"/>
      <c r="DV19" s="177"/>
      <c r="DW19" s="177"/>
      <c r="DX19" s="177"/>
      <c r="DY19" s="177"/>
      <c r="DZ19" s="177"/>
      <c r="EA19" s="177"/>
      <c r="EB19" s="177"/>
      <c r="EC19" s="177"/>
      <c r="ED19" s="177"/>
      <c r="EE19" s="177"/>
      <c r="EF19" s="177"/>
      <c r="EG19" s="177"/>
      <c r="EH19" s="177"/>
      <c r="EI19" s="177"/>
      <c r="EJ19" s="177"/>
      <c r="EK19" s="177"/>
      <c r="EL19" s="177"/>
      <c r="EM19" s="177"/>
      <c r="EN19" s="177"/>
      <c r="EO19" s="177"/>
      <c r="EP19" s="177"/>
      <c r="EQ19" s="177"/>
      <c r="ER19" s="177"/>
      <c r="ES19" s="177"/>
      <c r="ET19" s="177"/>
      <c r="EU19" s="177"/>
      <c r="EV19" s="177"/>
      <c r="EW19" s="177"/>
      <c r="EX19" s="177"/>
      <c r="EY19" s="177"/>
      <c r="EZ19" s="177"/>
      <c r="FA19" s="177"/>
      <c r="FB19" s="177"/>
      <c r="FC19" s="177"/>
      <c r="FD19" s="177"/>
      <c r="FE19" s="177"/>
      <c r="FF19" s="177"/>
      <c r="FG19" s="177"/>
      <c r="FH19" s="177"/>
      <c r="FI19" s="177"/>
      <c r="FJ19" s="177"/>
      <c r="FK19" s="177"/>
      <c r="FL19" s="177"/>
      <c r="FM19" s="177"/>
      <c r="FN19" s="177"/>
      <c r="FO19" s="177"/>
      <c r="FP19" s="177"/>
      <c r="FQ19" s="177"/>
      <c r="FR19" s="177"/>
      <c r="FS19" s="177"/>
      <c r="FT19" s="177"/>
      <c r="FU19" s="177"/>
      <c r="FV19" s="177"/>
      <c r="FW19" s="177"/>
      <c r="FX19" s="177"/>
      <c r="FY19" s="177"/>
      <c r="FZ19" s="177"/>
      <c r="GA19" s="177"/>
      <c r="GB19" s="177"/>
      <c r="GC19" s="177"/>
      <c r="GD19" s="177"/>
      <c r="GE19" s="177"/>
      <c r="GF19" s="177"/>
      <c r="GG19" s="177"/>
      <c r="GH19" s="177"/>
      <c r="GI19" s="177"/>
      <c r="GJ19" s="177"/>
      <c r="GK19" s="177"/>
      <c r="GL19" s="177"/>
      <c r="GM19" s="177"/>
      <c r="GN19" s="177"/>
      <c r="GO19" s="177"/>
      <c r="GP19" s="177"/>
      <c r="GQ19" s="177"/>
      <c r="GR19" s="177"/>
      <c r="GS19" s="177"/>
      <c r="GT19" s="177"/>
      <c r="GU19" s="177"/>
      <c r="GV19" s="177"/>
      <c r="GW19" s="177"/>
      <c r="GX19" s="177"/>
      <c r="GY19" s="177"/>
      <c r="GZ19" s="177"/>
      <c r="HA19" s="177"/>
      <c r="HB19" s="177"/>
      <c r="HC19" s="177"/>
      <c r="HD19" s="177"/>
      <c r="HE19" s="177"/>
      <c r="HF19" s="177"/>
      <c r="HG19" s="177"/>
      <c r="HH19" s="177"/>
      <c r="HI19" s="177"/>
      <c r="HJ19" s="177"/>
      <c r="HK19" s="177"/>
      <c r="HL19" s="177"/>
      <c r="HM19" s="177"/>
      <c r="HN19" s="177"/>
      <c r="HO19" s="177"/>
      <c r="HP19" s="177"/>
      <c r="HQ19" s="177"/>
      <c r="HR19" s="177"/>
      <c r="HS19" s="177"/>
      <c r="HT19" s="177"/>
      <c r="HU19" s="177"/>
      <c r="HV19" s="177"/>
      <c r="HW19" s="177"/>
      <c r="HX19" s="177"/>
      <c r="HY19" s="177"/>
      <c r="HZ19" s="177"/>
      <c r="IA19" s="177"/>
      <c r="IB19" s="177"/>
      <c r="IC19" s="177"/>
      <c r="ID19" s="177"/>
      <c r="IE19" s="177"/>
      <c r="IF19" s="177"/>
    </row>
    <row r="20" spans="1:240" s="176" customFormat="1" x14ac:dyDescent="0.3">
      <c r="A20" s="183"/>
      <c r="B20" s="182"/>
      <c r="C20" s="182"/>
      <c r="D20" s="181"/>
      <c r="E20" s="180"/>
      <c r="F20" s="180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9"/>
      <c r="R20" s="179"/>
      <c r="S20" s="179"/>
      <c r="T20" s="178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177"/>
      <c r="BA20" s="177"/>
      <c r="BB20" s="177"/>
      <c r="BC20" s="177"/>
      <c r="BD20" s="177"/>
      <c r="BE20" s="177"/>
      <c r="BF20" s="177"/>
      <c r="BG20" s="177"/>
      <c r="BH20" s="177"/>
      <c r="BI20" s="177"/>
      <c r="BJ20" s="177"/>
      <c r="BK20" s="177"/>
      <c r="BL20" s="177"/>
      <c r="BM20" s="177"/>
      <c r="BN20" s="177"/>
      <c r="BO20" s="177"/>
      <c r="BP20" s="177"/>
      <c r="BQ20" s="177"/>
      <c r="BR20" s="177"/>
      <c r="BS20" s="177"/>
      <c r="BT20" s="177"/>
      <c r="BU20" s="177"/>
      <c r="BV20" s="177"/>
      <c r="BW20" s="177"/>
      <c r="BX20" s="177"/>
      <c r="BY20" s="177"/>
      <c r="BZ20" s="177"/>
      <c r="CA20" s="177"/>
      <c r="CB20" s="177"/>
      <c r="CC20" s="177"/>
      <c r="CD20" s="177"/>
      <c r="CE20" s="177"/>
      <c r="CF20" s="177"/>
      <c r="CG20" s="177"/>
      <c r="CH20" s="177"/>
      <c r="CI20" s="177"/>
      <c r="CJ20" s="177"/>
      <c r="CK20" s="177"/>
      <c r="CL20" s="177"/>
      <c r="CM20" s="177"/>
      <c r="CN20" s="177"/>
      <c r="CO20" s="177"/>
      <c r="CP20" s="177"/>
      <c r="CQ20" s="177"/>
      <c r="CR20" s="177"/>
      <c r="CS20" s="177"/>
      <c r="CT20" s="177"/>
      <c r="CU20" s="177"/>
      <c r="CV20" s="177"/>
      <c r="CW20" s="177"/>
      <c r="CX20" s="177"/>
      <c r="CY20" s="177"/>
      <c r="CZ20" s="177"/>
      <c r="DA20" s="177"/>
      <c r="DB20" s="177"/>
      <c r="DC20" s="177"/>
      <c r="DD20" s="177"/>
      <c r="DE20" s="177"/>
      <c r="DF20" s="177"/>
      <c r="DG20" s="177"/>
      <c r="DH20" s="177"/>
      <c r="DI20" s="177"/>
      <c r="DJ20" s="177"/>
      <c r="DK20" s="177"/>
      <c r="DL20" s="177"/>
      <c r="DM20" s="177"/>
      <c r="DN20" s="177"/>
      <c r="DO20" s="177"/>
      <c r="DP20" s="177"/>
      <c r="DQ20" s="177"/>
      <c r="DR20" s="177"/>
      <c r="DS20" s="177"/>
      <c r="DT20" s="177"/>
      <c r="DU20" s="177"/>
      <c r="DV20" s="177"/>
      <c r="DW20" s="177"/>
      <c r="DX20" s="177"/>
      <c r="DY20" s="177"/>
      <c r="DZ20" s="177"/>
      <c r="EA20" s="177"/>
      <c r="EB20" s="177"/>
      <c r="EC20" s="177"/>
      <c r="ED20" s="177"/>
      <c r="EE20" s="177"/>
      <c r="EF20" s="177"/>
      <c r="EG20" s="177"/>
      <c r="EH20" s="177"/>
      <c r="EI20" s="177"/>
      <c r="EJ20" s="177"/>
      <c r="EK20" s="177"/>
      <c r="EL20" s="177"/>
      <c r="EM20" s="177"/>
      <c r="EN20" s="177"/>
      <c r="EO20" s="177"/>
      <c r="EP20" s="177"/>
      <c r="EQ20" s="177"/>
      <c r="ER20" s="177"/>
      <c r="ES20" s="177"/>
      <c r="ET20" s="177"/>
      <c r="EU20" s="177"/>
      <c r="EV20" s="177"/>
      <c r="EW20" s="177"/>
      <c r="EX20" s="177"/>
      <c r="EY20" s="177"/>
      <c r="EZ20" s="177"/>
      <c r="FA20" s="177"/>
      <c r="FB20" s="177"/>
      <c r="FC20" s="177"/>
      <c r="FD20" s="177"/>
      <c r="FE20" s="177"/>
      <c r="FF20" s="177"/>
      <c r="FG20" s="177"/>
      <c r="FH20" s="177"/>
      <c r="FI20" s="177"/>
      <c r="FJ20" s="177"/>
      <c r="FK20" s="177"/>
      <c r="FL20" s="177"/>
      <c r="FM20" s="177"/>
      <c r="FN20" s="177"/>
      <c r="FO20" s="177"/>
      <c r="FP20" s="177"/>
      <c r="FQ20" s="177"/>
      <c r="FR20" s="177"/>
      <c r="FS20" s="177"/>
      <c r="FT20" s="177"/>
      <c r="FU20" s="177"/>
      <c r="FV20" s="177"/>
      <c r="FW20" s="177"/>
      <c r="FX20" s="177"/>
      <c r="FY20" s="177"/>
      <c r="FZ20" s="177"/>
      <c r="GA20" s="177"/>
      <c r="GB20" s="177"/>
      <c r="GC20" s="177"/>
      <c r="GD20" s="177"/>
      <c r="GE20" s="177"/>
      <c r="GF20" s="177"/>
      <c r="GG20" s="177"/>
      <c r="GH20" s="177"/>
      <c r="GI20" s="177"/>
      <c r="GJ20" s="177"/>
      <c r="GK20" s="177"/>
      <c r="GL20" s="177"/>
      <c r="GM20" s="177"/>
      <c r="GN20" s="177"/>
      <c r="GO20" s="177"/>
      <c r="GP20" s="177"/>
      <c r="GQ20" s="177"/>
      <c r="GR20" s="177"/>
      <c r="GS20" s="177"/>
      <c r="GT20" s="177"/>
      <c r="GU20" s="177"/>
      <c r="GV20" s="177"/>
      <c r="GW20" s="177"/>
      <c r="GX20" s="177"/>
      <c r="GY20" s="177"/>
      <c r="GZ20" s="177"/>
      <c r="HA20" s="177"/>
      <c r="HB20" s="177"/>
      <c r="HC20" s="177"/>
      <c r="HD20" s="177"/>
      <c r="HE20" s="177"/>
      <c r="HF20" s="177"/>
      <c r="HG20" s="177"/>
      <c r="HH20" s="177"/>
      <c r="HI20" s="177"/>
      <c r="HJ20" s="177"/>
      <c r="HK20" s="177"/>
      <c r="HL20" s="177"/>
      <c r="HM20" s="177"/>
      <c r="HN20" s="177"/>
      <c r="HO20" s="177"/>
      <c r="HP20" s="177"/>
      <c r="HQ20" s="177"/>
      <c r="HR20" s="177"/>
      <c r="HS20" s="177"/>
      <c r="HT20" s="177"/>
      <c r="HU20" s="177"/>
      <c r="HV20" s="177"/>
      <c r="HW20" s="177"/>
      <c r="HX20" s="177"/>
      <c r="HY20" s="177"/>
      <c r="HZ20" s="177"/>
      <c r="IA20" s="177"/>
      <c r="IB20" s="177"/>
      <c r="IC20" s="177"/>
      <c r="ID20" s="177"/>
      <c r="IE20" s="177"/>
      <c r="IF20" s="177"/>
    </row>
    <row r="21" spans="1:240" s="176" customFormat="1" x14ac:dyDescent="0.3">
      <c r="A21" s="183"/>
      <c r="B21" s="182"/>
      <c r="C21" s="182"/>
      <c r="D21" s="181"/>
      <c r="E21" s="180"/>
      <c r="F21" s="180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8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7"/>
      <c r="BA21" s="177"/>
      <c r="BB21" s="177"/>
      <c r="BC21" s="177"/>
      <c r="BD21" s="177"/>
      <c r="BE21" s="177"/>
      <c r="BF21" s="177"/>
      <c r="BG21" s="177"/>
      <c r="BH21" s="177"/>
      <c r="BI21" s="177"/>
      <c r="BJ21" s="177"/>
      <c r="BK21" s="177"/>
      <c r="BL21" s="177"/>
      <c r="BM21" s="177"/>
      <c r="BN21" s="177"/>
      <c r="BO21" s="177"/>
      <c r="BP21" s="177"/>
      <c r="BQ21" s="177"/>
      <c r="BR21" s="177"/>
      <c r="BS21" s="177"/>
      <c r="BT21" s="177"/>
      <c r="BU21" s="177"/>
      <c r="BV21" s="177"/>
      <c r="BW21" s="177"/>
      <c r="BX21" s="177"/>
      <c r="BY21" s="177"/>
      <c r="BZ21" s="177"/>
      <c r="CA21" s="177"/>
      <c r="CB21" s="177"/>
      <c r="CC21" s="177"/>
      <c r="CD21" s="177"/>
      <c r="CE21" s="177"/>
      <c r="CF21" s="177"/>
      <c r="CG21" s="177"/>
      <c r="CH21" s="177"/>
      <c r="CI21" s="177"/>
      <c r="CJ21" s="177"/>
      <c r="CK21" s="177"/>
      <c r="CL21" s="177"/>
      <c r="CM21" s="177"/>
      <c r="CN21" s="177"/>
      <c r="CO21" s="177"/>
      <c r="CP21" s="177"/>
      <c r="CQ21" s="177"/>
      <c r="CR21" s="177"/>
      <c r="CS21" s="177"/>
      <c r="CT21" s="177"/>
      <c r="CU21" s="177"/>
      <c r="CV21" s="177"/>
      <c r="CW21" s="177"/>
      <c r="CX21" s="177"/>
      <c r="CY21" s="177"/>
      <c r="CZ21" s="177"/>
      <c r="DA21" s="177"/>
      <c r="DB21" s="177"/>
      <c r="DC21" s="177"/>
      <c r="DD21" s="177"/>
      <c r="DE21" s="177"/>
      <c r="DF21" s="177"/>
      <c r="DG21" s="177"/>
      <c r="DH21" s="177"/>
      <c r="DI21" s="177"/>
      <c r="DJ21" s="177"/>
      <c r="DK21" s="177"/>
      <c r="DL21" s="177"/>
      <c r="DM21" s="177"/>
      <c r="DN21" s="177"/>
      <c r="DO21" s="177"/>
      <c r="DP21" s="177"/>
      <c r="DQ21" s="177"/>
      <c r="DR21" s="177"/>
      <c r="DS21" s="177"/>
      <c r="DT21" s="177"/>
      <c r="DU21" s="177"/>
      <c r="DV21" s="177"/>
      <c r="DW21" s="177"/>
      <c r="DX21" s="177"/>
      <c r="DY21" s="177"/>
      <c r="DZ21" s="177"/>
      <c r="EA21" s="177"/>
      <c r="EB21" s="177"/>
      <c r="EC21" s="177"/>
      <c r="ED21" s="177"/>
      <c r="EE21" s="177"/>
      <c r="EF21" s="177"/>
      <c r="EG21" s="177"/>
      <c r="EH21" s="177"/>
      <c r="EI21" s="177"/>
      <c r="EJ21" s="177"/>
      <c r="EK21" s="177"/>
      <c r="EL21" s="177"/>
      <c r="EM21" s="177"/>
      <c r="EN21" s="177"/>
      <c r="EO21" s="177"/>
      <c r="EP21" s="177"/>
      <c r="EQ21" s="177"/>
      <c r="ER21" s="177"/>
      <c r="ES21" s="177"/>
      <c r="ET21" s="177"/>
      <c r="EU21" s="177"/>
      <c r="EV21" s="177"/>
      <c r="EW21" s="177"/>
      <c r="EX21" s="177"/>
      <c r="EY21" s="177"/>
      <c r="EZ21" s="177"/>
      <c r="FA21" s="177"/>
      <c r="FB21" s="177"/>
      <c r="FC21" s="177"/>
      <c r="FD21" s="177"/>
      <c r="FE21" s="177"/>
      <c r="FF21" s="177"/>
      <c r="FG21" s="177"/>
      <c r="FH21" s="177"/>
      <c r="FI21" s="177"/>
      <c r="FJ21" s="177"/>
      <c r="FK21" s="177"/>
      <c r="FL21" s="177"/>
      <c r="FM21" s="177"/>
      <c r="FN21" s="177"/>
      <c r="FO21" s="177"/>
      <c r="FP21" s="177"/>
      <c r="FQ21" s="177"/>
      <c r="FR21" s="177"/>
      <c r="FS21" s="177"/>
      <c r="FT21" s="177"/>
      <c r="FU21" s="177"/>
      <c r="FV21" s="177"/>
      <c r="FW21" s="177"/>
      <c r="FX21" s="177"/>
      <c r="FY21" s="177"/>
      <c r="FZ21" s="177"/>
      <c r="GA21" s="177"/>
      <c r="GB21" s="177"/>
      <c r="GC21" s="177"/>
      <c r="GD21" s="177"/>
      <c r="GE21" s="177"/>
      <c r="GF21" s="177"/>
      <c r="GG21" s="177"/>
      <c r="GH21" s="177"/>
      <c r="GI21" s="177"/>
      <c r="GJ21" s="177"/>
      <c r="GK21" s="177"/>
      <c r="GL21" s="177"/>
      <c r="GM21" s="177"/>
      <c r="GN21" s="177"/>
      <c r="GO21" s="177"/>
      <c r="GP21" s="177"/>
      <c r="GQ21" s="177"/>
      <c r="GR21" s="177"/>
      <c r="GS21" s="177"/>
      <c r="GT21" s="177"/>
      <c r="GU21" s="177"/>
      <c r="GV21" s="177"/>
      <c r="GW21" s="177"/>
      <c r="GX21" s="177"/>
      <c r="GY21" s="177"/>
      <c r="GZ21" s="177"/>
      <c r="HA21" s="177"/>
      <c r="HB21" s="177"/>
      <c r="HC21" s="177"/>
      <c r="HD21" s="177"/>
      <c r="HE21" s="177"/>
      <c r="HF21" s="177"/>
      <c r="HG21" s="177"/>
      <c r="HH21" s="177"/>
      <c r="HI21" s="177"/>
      <c r="HJ21" s="177"/>
      <c r="HK21" s="177"/>
      <c r="HL21" s="177"/>
      <c r="HM21" s="177"/>
      <c r="HN21" s="177"/>
      <c r="HO21" s="177"/>
      <c r="HP21" s="177"/>
      <c r="HQ21" s="177"/>
      <c r="HR21" s="177"/>
      <c r="HS21" s="177"/>
      <c r="HT21" s="177"/>
      <c r="HU21" s="177"/>
      <c r="HV21" s="177"/>
      <c r="HW21" s="177"/>
      <c r="HX21" s="177"/>
      <c r="HY21" s="177"/>
      <c r="HZ21" s="177"/>
      <c r="IA21" s="177"/>
      <c r="IB21" s="177"/>
      <c r="IC21" s="177"/>
      <c r="ID21" s="177"/>
      <c r="IE21" s="177"/>
      <c r="IF21" s="177"/>
    </row>
    <row r="22" spans="1:240" s="176" customFormat="1" x14ac:dyDescent="0.3">
      <c r="A22" s="183"/>
      <c r="B22" s="182"/>
      <c r="C22" s="182"/>
      <c r="D22" s="181"/>
      <c r="E22" s="180"/>
      <c r="F22" s="180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8"/>
      <c r="U22" s="177"/>
      <c r="V22" s="177"/>
      <c r="W22" s="177"/>
      <c r="X22" s="177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7"/>
      <c r="BA22" s="177"/>
      <c r="BB22" s="177"/>
      <c r="BC22" s="177"/>
      <c r="BD22" s="177"/>
      <c r="BE22" s="177"/>
      <c r="BF22" s="177"/>
      <c r="BG22" s="177"/>
      <c r="BH22" s="177"/>
      <c r="BI22" s="177"/>
      <c r="BJ22" s="177"/>
      <c r="BK22" s="177"/>
      <c r="BL22" s="177"/>
      <c r="BM22" s="177"/>
      <c r="BN22" s="177"/>
      <c r="BO22" s="177"/>
      <c r="BP22" s="177"/>
      <c r="BQ22" s="177"/>
      <c r="BR22" s="177"/>
      <c r="BS22" s="177"/>
      <c r="BT22" s="177"/>
      <c r="BU22" s="177"/>
      <c r="BV22" s="177"/>
      <c r="BW22" s="177"/>
      <c r="BX22" s="177"/>
      <c r="BY22" s="177"/>
      <c r="BZ22" s="177"/>
      <c r="CA22" s="177"/>
      <c r="CB22" s="177"/>
      <c r="CC22" s="177"/>
      <c r="CD22" s="177"/>
      <c r="CE22" s="177"/>
      <c r="CF22" s="177"/>
      <c r="CG22" s="177"/>
      <c r="CH22" s="177"/>
      <c r="CI22" s="177"/>
      <c r="CJ22" s="177"/>
      <c r="CK22" s="177"/>
      <c r="CL22" s="177"/>
      <c r="CM22" s="177"/>
      <c r="CN22" s="177"/>
      <c r="CO22" s="177"/>
      <c r="CP22" s="177"/>
      <c r="CQ22" s="177"/>
      <c r="CR22" s="177"/>
      <c r="CS22" s="177"/>
      <c r="CT22" s="177"/>
      <c r="CU22" s="177"/>
      <c r="CV22" s="177"/>
      <c r="CW22" s="177"/>
      <c r="CX22" s="177"/>
      <c r="CY22" s="177"/>
      <c r="CZ22" s="177"/>
      <c r="DA22" s="177"/>
      <c r="DB22" s="177"/>
      <c r="DC22" s="177"/>
      <c r="DD22" s="177"/>
      <c r="DE22" s="177"/>
      <c r="DF22" s="177"/>
      <c r="DG22" s="177"/>
      <c r="DH22" s="177"/>
      <c r="DI22" s="177"/>
      <c r="DJ22" s="177"/>
      <c r="DK22" s="177"/>
      <c r="DL22" s="177"/>
      <c r="DM22" s="177"/>
      <c r="DN22" s="177"/>
      <c r="DO22" s="177"/>
      <c r="DP22" s="177"/>
      <c r="DQ22" s="177"/>
      <c r="DR22" s="177"/>
      <c r="DS22" s="177"/>
      <c r="DT22" s="177"/>
      <c r="DU22" s="177"/>
      <c r="DV22" s="177"/>
      <c r="DW22" s="177"/>
      <c r="DX22" s="177"/>
      <c r="DY22" s="177"/>
      <c r="DZ22" s="177"/>
      <c r="EA22" s="177"/>
      <c r="EB22" s="177"/>
      <c r="EC22" s="177"/>
      <c r="ED22" s="177"/>
      <c r="EE22" s="177"/>
      <c r="EF22" s="177"/>
      <c r="EG22" s="177"/>
      <c r="EH22" s="177"/>
      <c r="EI22" s="177"/>
      <c r="EJ22" s="177"/>
      <c r="EK22" s="177"/>
      <c r="EL22" s="177"/>
      <c r="EM22" s="177"/>
      <c r="EN22" s="177"/>
      <c r="EO22" s="177"/>
      <c r="EP22" s="177"/>
      <c r="EQ22" s="177"/>
      <c r="ER22" s="177"/>
      <c r="ES22" s="177"/>
      <c r="ET22" s="177"/>
      <c r="EU22" s="177"/>
      <c r="EV22" s="177"/>
      <c r="EW22" s="177"/>
      <c r="EX22" s="177"/>
      <c r="EY22" s="177"/>
      <c r="EZ22" s="177"/>
      <c r="FA22" s="177"/>
      <c r="FB22" s="177"/>
      <c r="FC22" s="177"/>
      <c r="FD22" s="177"/>
      <c r="FE22" s="177"/>
      <c r="FF22" s="177"/>
      <c r="FG22" s="177"/>
      <c r="FH22" s="177"/>
      <c r="FI22" s="177"/>
      <c r="FJ22" s="177"/>
      <c r="FK22" s="177"/>
      <c r="FL22" s="177"/>
      <c r="FM22" s="177"/>
      <c r="FN22" s="177"/>
      <c r="FO22" s="177"/>
      <c r="FP22" s="177"/>
      <c r="FQ22" s="177"/>
      <c r="FR22" s="177"/>
      <c r="FS22" s="177"/>
      <c r="FT22" s="177"/>
      <c r="FU22" s="177"/>
      <c r="FV22" s="177"/>
      <c r="FW22" s="177"/>
      <c r="FX22" s="177"/>
      <c r="FY22" s="177"/>
      <c r="FZ22" s="177"/>
      <c r="GA22" s="177"/>
      <c r="GB22" s="177"/>
      <c r="GC22" s="177"/>
      <c r="GD22" s="177"/>
      <c r="GE22" s="177"/>
      <c r="GF22" s="177"/>
      <c r="GG22" s="177"/>
      <c r="GH22" s="177"/>
      <c r="GI22" s="177"/>
      <c r="GJ22" s="177"/>
      <c r="GK22" s="177"/>
      <c r="GL22" s="177"/>
      <c r="GM22" s="177"/>
      <c r="GN22" s="177"/>
      <c r="GO22" s="177"/>
      <c r="GP22" s="177"/>
      <c r="GQ22" s="177"/>
      <c r="GR22" s="177"/>
      <c r="GS22" s="177"/>
      <c r="GT22" s="177"/>
      <c r="GU22" s="177"/>
      <c r="GV22" s="177"/>
      <c r="GW22" s="177"/>
      <c r="GX22" s="177"/>
      <c r="GY22" s="177"/>
      <c r="GZ22" s="177"/>
      <c r="HA22" s="177"/>
      <c r="HB22" s="177"/>
      <c r="HC22" s="177"/>
      <c r="HD22" s="177"/>
      <c r="HE22" s="177"/>
      <c r="HF22" s="177"/>
      <c r="HG22" s="177"/>
      <c r="HH22" s="177"/>
      <c r="HI22" s="177"/>
      <c r="HJ22" s="177"/>
      <c r="HK22" s="177"/>
      <c r="HL22" s="177"/>
      <c r="HM22" s="177"/>
      <c r="HN22" s="177"/>
      <c r="HO22" s="177"/>
      <c r="HP22" s="177"/>
      <c r="HQ22" s="177"/>
      <c r="HR22" s="177"/>
      <c r="HS22" s="177"/>
      <c r="HT22" s="177"/>
      <c r="HU22" s="177"/>
      <c r="HV22" s="177"/>
      <c r="HW22" s="177"/>
      <c r="HX22" s="177"/>
      <c r="HY22" s="177"/>
      <c r="HZ22" s="177"/>
      <c r="IA22" s="177"/>
      <c r="IB22" s="177"/>
      <c r="IC22" s="177"/>
      <c r="ID22" s="177"/>
      <c r="IE22" s="177"/>
      <c r="IF22" s="177"/>
    </row>
    <row r="23" spans="1:240" s="176" customFormat="1" x14ac:dyDescent="0.3">
      <c r="A23" s="183"/>
      <c r="B23" s="182"/>
      <c r="C23" s="182"/>
      <c r="D23" s="181"/>
      <c r="E23" s="180"/>
      <c r="F23" s="180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8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  <c r="BB23" s="177"/>
      <c r="BC23" s="177"/>
      <c r="BD23" s="177"/>
      <c r="BE23" s="177"/>
      <c r="BF23" s="177"/>
      <c r="BG23" s="177"/>
      <c r="BH23" s="177"/>
      <c r="BI23" s="177"/>
      <c r="BJ23" s="177"/>
      <c r="BK23" s="177"/>
      <c r="BL23" s="177"/>
      <c r="BM23" s="177"/>
      <c r="BN23" s="177"/>
      <c r="BO23" s="177"/>
      <c r="BP23" s="177"/>
      <c r="BQ23" s="177"/>
      <c r="BR23" s="177"/>
      <c r="BS23" s="177"/>
      <c r="BT23" s="177"/>
      <c r="BU23" s="177"/>
      <c r="BV23" s="177"/>
      <c r="BW23" s="177"/>
      <c r="BX23" s="177"/>
      <c r="BY23" s="177"/>
      <c r="BZ23" s="177"/>
      <c r="CA23" s="177"/>
      <c r="CB23" s="177"/>
      <c r="CC23" s="177"/>
      <c r="CD23" s="177"/>
      <c r="CE23" s="177"/>
      <c r="CF23" s="177"/>
      <c r="CG23" s="177"/>
      <c r="CH23" s="177"/>
      <c r="CI23" s="177"/>
      <c r="CJ23" s="177"/>
      <c r="CK23" s="177"/>
      <c r="CL23" s="177"/>
      <c r="CM23" s="177"/>
      <c r="CN23" s="177"/>
      <c r="CO23" s="177"/>
      <c r="CP23" s="177"/>
      <c r="CQ23" s="177"/>
      <c r="CR23" s="177"/>
      <c r="CS23" s="177"/>
      <c r="CT23" s="177"/>
      <c r="CU23" s="177"/>
      <c r="CV23" s="177"/>
      <c r="CW23" s="177"/>
      <c r="CX23" s="177"/>
      <c r="CY23" s="177"/>
      <c r="CZ23" s="177"/>
      <c r="DA23" s="177"/>
      <c r="DB23" s="177"/>
      <c r="DC23" s="177"/>
      <c r="DD23" s="177"/>
      <c r="DE23" s="177"/>
      <c r="DF23" s="177"/>
      <c r="DG23" s="177"/>
      <c r="DH23" s="177"/>
      <c r="DI23" s="177"/>
      <c r="DJ23" s="177"/>
      <c r="DK23" s="177"/>
      <c r="DL23" s="177"/>
      <c r="DM23" s="177"/>
      <c r="DN23" s="177"/>
      <c r="DO23" s="177"/>
      <c r="DP23" s="177"/>
      <c r="DQ23" s="177"/>
      <c r="DR23" s="177"/>
      <c r="DS23" s="177"/>
      <c r="DT23" s="177"/>
      <c r="DU23" s="177"/>
      <c r="DV23" s="177"/>
      <c r="DW23" s="177"/>
      <c r="DX23" s="177"/>
      <c r="DY23" s="177"/>
      <c r="DZ23" s="177"/>
      <c r="EA23" s="177"/>
      <c r="EB23" s="177"/>
      <c r="EC23" s="177"/>
      <c r="ED23" s="177"/>
      <c r="EE23" s="177"/>
      <c r="EF23" s="177"/>
      <c r="EG23" s="177"/>
      <c r="EH23" s="177"/>
      <c r="EI23" s="177"/>
      <c r="EJ23" s="177"/>
      <c r="EK23" s="177"/>
      <c r="EL23" s="177"/>
      <c r="EM23" s="177"/>
      <c r="EN23" s="177"/>
      <c r="EO23" s="177"/>
      <c r="EP23" s="177"/>
      <c r="EQ23" s="177"/>
      <c r="ER23" s="177"/>
      <c r="ES23" s="177"/>
      <c r="ET23" s="177"/>
      <c r="EU23" s="177"/>
      <c r="EV23" s="177"/>
      <c r="EW23" s="177"/>
      <c r="EX23" s="177"/>
      <c r="EY23" s="177"/>
      <c r="EZ23" s="177"/>
      <c r="FA23" s="177"/>
      <c r="FB23" s="177"/>
      <c r="FC23" s="177"/>
      <c r="FD23" s="177"/>
      <c r="FE23" s="177"/>
      <c r="FF23" s="177"/>
      <c r="FG23" s="177"/>
      <c r="FH23" s="177"/>
      <c r="FI23" s="177"/>
      <c r="FJ23" s="177"/>
      <c r="FK23" s="177"/>
      <c r="FL23" s="177"/>
      <c r="FM23" s="177"/>
      <c r="FN23" s="177"/>
      <c r="FO23" s="177"/>
      <c r="FP23" s="177"/>
      <c r="FQ23" s="177"/>
      <c r="FR23" s="177"/>
      <c r="FS23" s="177"/>
      <c r="FT23" s="177"/>
      <c r="FU23" s="177"/>
      <c r="FV23" s="177"/>
      <c r="FW23" s="177"/>
      <c r="FX23" s="177"/>
      <c r="FY23" s="177"/>
      <c r="FZ23" s="177"/>
      <c r="GA23" s="177"/>
      <c r="GB23" s="177"/>
      <c r="GC23" s="177"/>
      <c r="GD23" s="177"/>
      <c r="GE23" s="177"/>
      <c r="GF23" s="177"/>
      <c r="GG23" s="177"/>
      <c r="GH23" s="177"/>
      <c r="GI23" s="177"/>
      <c r="GJ23" s="177"/>
      <c r="GK23" s="177"/>
      <c r="GL23" s="177"/>
      <c r="GM23" s="177"/>
      <c r="GN23" s="177"/>
      <c r="GO23" s="177"/>
      <c r="GP23" s="177"/>
      <c r="GQ23" s="177"/>
      <c r="GR23" s="177"/>
      <c r="GS23" s="177"/>
      <c r="GT23" s="177"/>
      <c r="GU23" s="177"/>
      <c r="GV23" s="177"/>
      <c r="GW23" s="177"/>
      <c r="GX23" s="177"/>
      <c r="GY23" s="177"/>
      <c r="GZ23" s="177"/>
      <c r="HA23" s="177"/>
      <c r="HB23" s="177"/>
      <c r="HC23" s="177"/>
      <c r="HD23" s="177"/>
      <c r="HE23" s="177"/>
      <c r="HF23" s="177"/>
      <c r="HG23" s="177"/>
      <c r="HH23" s="177"/>
      <c r="HI23" s="177"/>
      <c r="HJ23" s="177"/>
      <c r="HK23" s="177"/>
      <c r="HL23" s="177"/>
      <c r="HM23" s="177"/>
      <c r="HN23" s="177"/>
      <c r="HO23" s="177"/>
      <c r="HP23" s="177"/>
      <c r="HQ23" s="177"/>
      <c r="HR23" s="177"/>
      <c r="HS23" s="177"/>
      <c r="HT23" s="177"/>
      <c r="HU23" s="177"/>
      <c r="HV23" s="177"/>
      <c r="HW23" s="177"/>
      <c r="HX23" s="177"/>
      <c r="HY23" s="177"/>
      <c r="HZ23" s="177"/>
      <c r="IA23" s="177"/>
      <c r="IB23" s="177"/>
      <c r="IC23" s="177"/>
      <c r="ID23" s="177"/>
      <c r="IE23" s="177"/>
      <c r="IF23" s="177"/>
    </row>
    <row r="24" spans="1:240" s="176" customFormat="1" x14ac:dyDescent="0.3">
      <c r="A24" s="183"/>
      <c r="B24" s="182"/>
      <c r="C24" s="182"/>
      <c r="D24" s="181"/>
      <c r="E24" s="180"/>
      <c r="F24" s="184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78"/>
      <c r="U24" s="177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  <c r="AX24" s="177"/>
      <c r="AY24" s="177"/>
      <c r="AZ24" s="177"/>
      <c r="BA24" s="177"/>
      <c r="BB24" s="177"/>
      <c r="BC24" s="177"/>
      <c r="BD24" s="177"/>
      <c r="BE24" s="177"/>
      <c r="BF24" s="177"/>
      <c r="BG24" s="177"/>
      <c r="BH24" s="177"/>
      <c r="BI24" s="177"/>
      <c r="BJ24" s="177"/>
      <c r="BK24" s="177"/>
      <c r="BL24" s="177"/>
      <c r="BM24" s="177"/>
      <c r="BN24" s="177"/>
      <c r="BO24" s="177"/>
      <c r="BP24" s="177"/>
      <c r="BQ24" s="177"/>
      <c r="BR24" s="177"/>
      <c r="BS24" s="177"/>
      <c r="BT24" s="177"/>
      <c r="BU24" s="177"/>
      <c r="BV24" s="177"/>
      <c r="BW24" s="177"/>
      <c r="BX24" s="177"/>
      <c r="BY24" s="177"/>
      <c r="BZ24" s="177"/>
      <c r="CA24" s="177"/>
      <c r="CB24" s="177"/>
      <c r="CC24" s="177"/>
      <c r="CD24" s="177"/>
      <c r="CE24" s="177"/>
      <c r="CF24" s="177"/>
      <c r="CG24" s="177"/>
      <c r="CH24" s="177"/>
      <c r="CI24" s="177"/>
      <c r="CJ24" s="177"/>
      <c r="CK24" s="177"/>
      <c r="CL24" s="177"/>
      <c r="CM24" s="177"/>
      <c r="CN24" s="177"/>
      <c r="CO24" s="177"/>
      <c r="CP24" s="177"/>
      <c r="CQ24" s="177"/>
      <c r="CR24" s="177"/>
      <c r="CS24" s="177"/>
      <c r="CT24" s="177"/>
      <c r="CU24" s="177"/>
      <c r="CV24" s="177"/>
      <c r="CW24" s="177"/>
      <c r="CX24" s="177"/>
      <c r="CY24" s="177"/>
      <c r="CZ24" s="177"/>
      <c r="DA24" s="177"/>
      <c r="DB24" s="177"/>
      <c r="DC24" s="177"/>
      <c r="DD24" s="177"/>
      <c r="DE24" s="177"/>
      <c r="DF24" s="177"/>
      <c r="DG24" s="177"/>
      <c r="DH24" s="177"/>
      <c r="DI24" s="177"/>
      <c r="DJ24" s="177"/>
      <c r="DK24" s="177"/>
      <c r="DL24" s="177"/>
      <c r="DM24" s="177"/>
      <c r="DN24" s="177"/>
      <c r="DO24" s="177"/>
      <c r="DP24" s="177"/>
      <c r="DQ24" s="177"/>
      <c r="DR24" s="177"/>
      <c r="DS24" s="177"/>
      <c r="DT24" s="177"/>
      <c r="DU24" s="177"/>
      <c r="DV24" s="177"/>
      <c r="DW24" s="177"/>
      <c r="DX24" s="177"/>
      <c r="DY24" s="177"/>
      <c r="DZ24" s="177"/>
      <c r="EA24" s="177"/>
      <c r="EB24" s="177"/>
      <c r="EC24" s="177"/>
      <c r="ED24" s="177"/>
      <c r="EE24" s="177"/>
      <c r="EF24" s="177"/>
      <c r="EG24" s="177"/>
      <c r="EH24" s="177"/>
      <c r="EI24" s="177"/>
      <c r="EJ24" s="177"/>
      <c r="EK24" s="177"/>
      <c r="EL24" s="177"/>
      <c r="EM24" s="177"/>
      <c r="EN24" s="177"/>
      <c r="EO24" s="177"/>
      <c r="EP24" s="177"/>
      <c r="EQ24" s="177"/>
      <c r="ER24" s="177"/>
      <c r="ES24" s="177"/>
      <c r="ET24" s="177"/>
      <c r="EU24" s="177"/>
      <c r="EV24" s="177"/>
      <c r="EW24" s="177"/>
      <c r="EX24" s="177"/>
      <c r="EY24" s="177"/>
      <c r="EZ24" s="177"/>
      <c r="FA24" s="177"/>
      <c r="FB24" s="177"/>
      <c r="FC24" s="177"/>
      <c r="FD24" s="177"/>
      <c r="FE24" s="177"/>
      <c r="FF24" s="177"/>
      <c r="FG24" s="177"/>
      <c r="FH24" s="177"/>
      <c r="FI24" s="177"/>
      <c r="FJ24" s="177"/>
      <c r="FK24" s="177"/>
      <c r="FL24" s="177"/>
      <c r="FM24" s="177"/>
      <c r="FN24" s="177"/>
      <c r="FO24" s="177"/>
      <c r="FP24" s="177"/>
      <c r="FQ24" s="177"/>
      <c r="FR24" s="177"/>
      <c r="FS24" s="177"/>
      <c r="FT24" s="177"/>
      <c r="FU24" s="177"/>
      <c r="FV24" s="177"/>
      <c r="FW24" s="177"/>
      <c r="FX24" s="177"/>
      <c r="FY24" s="177"/>
      <c r="FZ24" s="177"/>
      <c r="GA24" s="177"/>
      <c r="GB24" s="177"/>
      <c r="GC24" s="177"/>
      <c r="GD24" s="177"/>
      <c r="GE24" s="177"/>
      <c r="GF24" s="177"/>
      <c r="GG24" s="177"/>
      <c r="GH24" s="177"/>
      <c r="GI24" s="177"/>
      <c r="GJ24" s="177"/>
      <c r="GK24" s="177"/>
      <c r="GL24" s="177"/>
      <c r="GM24" s="177"/>
      <c r="GN24" s="177"/>
      <c r="GO24" s="177"/>
      <c r="GP24" s="177"/>
      <c r="GQ24" s="177"/>
      <c r="GR24" s="177"/>
      <c r="GS24" s="177"/>
      <c r="GT24" s="177"/>
      <c r="GU24" s="177"/>
      <c r="GV24" s="177"/>
      <c r="GW24" s="177"/>
      <c r="GX24" s="177"/>
      <c r="GY24" s="177"/>
      <c r="GZ24" s="177"/>
      <c r="HA24" s="177"/>
      <c r="HB24" s="177"/>
      <c r="HC24" s="177"/>
      <c r="HD24" s="177"/>
      <c r="HE24" s="177"/>
      <c r="HF24" s="177"/>
      <c r="HG24" s="177"/>
      <c r="HH24" s="177"/>
      <c r="HI24" s="177"/>
      <c r="HJ24" s="177"/>
      <c r="HK24" s="177"/>
      <c r="HL24" s="177"/>
      <c r="HM24" s="177"/>
      <c r="HN24" s="177"/>
      <c r="HO24" s="177"/>
      <c r="HP24" s="177"/>
      <c r="HQ24" s="177"/>
      <c r="HR24" s="177"/>
      <c r="HS24" s="177"/>
      <c r="HT24" s="177"/>
      <c r="HU24" s="177"/>
      <c r="HV24" s="177"/>
      <c r="HW24" s="177"/>
      <c r="HX24" s="177"/>
      <c r="HY24" s="177"/>
      <c r="HZ24" s="177"/>
      <c r="IA24" s="177"/>
      <c r="IB24" s="177"/>
      <c r="IC24" s="177"/>
      <c r="ID24" s="177"/>
      <c r="IE24" s="177"/>
      <c r="IF24" s="177"/>
    </row>
    <row r="25" spans="1:240" s="176" customFormat="1" x14ac:dyDescent="0.3">
      <c r="A25" s="183"/>
      <c r="B25" s="182"/>
      <c r="C25" s="182"/>
      <c r="D25" s="181"/>
      <c r="E25" s="180"/>
      <c r="F25" s="180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79"/>
      <c r="T25" s="178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  <c r="BI25" s="177"/>
      <c r="BJ25" s="177"/>
      <c r="BK25" s="177"/>
      <c r="BL25" s="177"/>
      <c r="BM25" s="177"/>
      <c r="BN25" s="177"/>
      <c r="BO25" s="177"/>
      <c r="BP25" s="177"/>
      <c r="BQ25" s="177"/>
      <c r="BR25" s="177"/>
      <c r="BS25" s="177"/>
      <c r="BT25" s="177"/>
      <c r="BU25" s="177"/>
      <c r="BV25" s="177"/>
      <c r="BW25" s="177"/>
      <c r="BX25" s="177"/>
      <c r="BY25" s="177"/>
      <c r="BZ25" s="177"/>
      <c r="CA25" s="177"/>
      <c r="CB25" s="177"/>
      <c r="CC25" s="177"/>
      <c r="CD25" s="177"/>
      <c r="CE25" s="177"/>
      <c r="CF25" s="177"/>
      <c r="CG25" s="177"/>
      <c r="CH25" s="177"/>
      <c r="CI25" s="177"/>
      <c r="CJ25" s="177"/>
      <c r="CK25" s="177"/>
      <c r="CL25" s="177"/>
      <c r="CM25" s="177"/>
      <c r="CN25" s="177"/>
      <c r="CO25" s="177"/>
      <c r="CP25" s="177"/>
      <c r="CQ25" s="177"/>
      <c r="CR25" s="177"/>
      <c r="CS25" s="177"/>
      <c r="CT25" s="177"/>
      <c r="CU25" s="177"/>
      <c r="CV25" s="177"/>
      <c r="CW25" s="177"/>
      <c r="CX25" s="177"/>
      <c r="CY25" s="177"/>
      <c r="CZ25" s="177"/>
      <c r="DA25" s="177"/>
      <c r="DB25" s="177"/>
      <c r="DC25" s="177"/>
      <c r="DD25" s="177"/>
      <c r="DE25" s="177"/>
      <c r="DF25" s="177"/>
      <c r="DG25" s="177"/>
      <c r="DH25" s="177"/>
      <c r="DI25" s="177"/>
      <c r="DJ25" s="177"/>
      <c r="DK25" s="177"/>
      <c r="DL25" s="177"/>
      <c r="DM25" s="177"/>
      <c r="DN25" s="177"/>
      <c r="DO25" s="177"/>
      <c r="DP25" s="177"/>
      <c r="DQ25" s="177"/>
      <c r="DR25" s="177"/>
      <c r="DS25" s="177"/>
      <c r="DT25" s="177"/>
      <c r="DU25" s="177"/>
      <c r="DV25" s="177"/>
      <c r="DW25" s="177"/>
      <c r="DX25" s="177"/>
      <c r="DY25" s="177"/>
      <c r="DZ25" s="177"/>
      <c r="EA25" s="177"/>
      <c r="EB25" s="177"/>
      <c r="EC25" s="177"/>
      <c r="ED25" s="177"/>
      <c r="EE25" s="177"/>
      <c r="EF25" s="177"/>
      <c r="EG25" s="177"/>
      <c r="EH25" s="177"/>
      <c r="EI25" s="177"/>
      <c r="EJ25" s="177"/>
      <c r="EK25" s="177"/>
      <c r="EL25" s="177"/>
      <c r="EM25" s="177"/>
      <c r="EN25" s="177"/>
      <c r="EO25" s="177"/>
      <c r="EP25" s="177"/>
      <c r="EQ25" s="177"/>
      <c r="ER25" s="177"/>
      <c r="ES25" s="177"/>
      <c r="ET25" s="177"/>
      <c r="EU25" s="177"/>
      <c r="EV25" s="177"/>
      <c r="EW25" s="177"/>
      <c r="EX25" s="177"/>
      <c r="EY25" s="177"/>
      <c r="EZ25" s="177"/>
      <c r="FA25" s="177"/>
      <c r="FB25" s="177"/>
      <c r="FC25" s="177"/>
      <c r="FD25" s="177"/>
      <c r="FE25" s="177"/>
      <c r="FF25" s="177"/>
      <c r="FG25" s="177"/>
      <c r="FH25" s="177"/>
      <c r="FI25" s="177"/>
      <c r="FJ25" s="177"/>
      <c r="FK25" s="177"/>
      <c r="FL25" s="177"/>
      <c r="FM25" s="177"/>
      <c r="FN25" s="177"/>
      <c r="FO25" s="177"/>
      <c r="FP25" s="177"/>
      <c r="FQ25" s="177"/>
      <c r="FR25" s="177"/>
      <c r="FS25" s="177"/>
      <c r="FT25" s="177"/>
      <c r="FU25" s="177"/>
      <c r="FV25" s="177"/>
      <c r="FW25" s="177"/>
      <c r="FX25" s="177"/>
      <c r="FY25" s="177"/>
      <c r="FZ25" s="177"/>
      <c r="GA25" s="177"/>
      <c r="GB25" s="177"/>
      <c r="GC25" s="177"/>
      <c r="GD25" s="177"/>
      <c r="GE25" s="177"/>
      <c r="GF25" s="177"/>
      <c r="GG25" s="177"/>
      <c r="GH25" s="177"/>
      <c r="GI25" s="177"/>
      <c r="GJ25" s="177"/>
      <c r="GK25" s="177"/>
      <c r="GL25" s="177"/>
      <c r="GM25" s="177"/>
      <c r="GN25" s="177"/>
      <c r="GO25" s="177"/>
      <c r="GP25" s="177"/>
      <c r="GQ25" s="177"/>
      <c r="GR25" s="177"/>
      <c r="GS25" s="177"/>
      <c r="GT25" s="177"/>
      <c r="GU25" s="177"/>
      <c r="GV25" s="177"/>
      <c r="GW25" s="177"/>
      <c r="GX25" s="177"/>
      <c r="GY25" s="177"/>
      <c r="GZ25" s="177"/>
      <c r="HA25" s="177"/>
      <c r="HB25" s="177"/>
      <c r="HC25" s="177"/>
      <c r="HD25" s="177"/>
      <c r="HE25" s="177"/>
      <c r="HF25" s="177"/>
      <c r="HG25" s="177"/>
      <c r="HH25" s="177"/>
      <c r="HI25" s="177"/>
      <c r="HJ25" s="177"/>
      <c r="HK25" s="177"/>
      <c r="HL25" s="177"/>
      <c r="HM25" s="177"/>
      <c r="HN25" s="177"/>
      <c r="HO25" s="177"/>
      <c r="HP25" s="177"/>
      <c r="HQ25" s="177"/>
      <c r="HR25" s="177"/>
      <c r="HS25" s="177"/>
      <c r="HT25" s="177"/>
      <c r="HU25" s="177"/>
      <c r="HV25" s="177"/>
      <c r="HW25" s="177"/>
      <c r="HX25" s="177"/>
      <c r="HY25" s="177"/>
      <c r="HZ25" s="177"/>
      <c r="IA25" s="177"/>
      <c r="IB25" s="177"/>
      <c r="IC25" s="177"/>
      <c r="ID25" s="177"/>
      <c r="IE25" s="177"/>
      <c r="IF25" s="177"/>
    </row>
    <row r="34" spans="1:240" x14ac:dyDescent="0.3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  <c r="BM34" s="81"/>
      <c r="BN34" s="81"/>
      <c r="BO34" s="81"/>
      <c r="BP34" s="81"/>
      <c r="BQ34" s="81"/>
      <c r="BR34" s="81"/>
      <c r="BS34" s="81"/>
      <c r="BT34" s="81"/>
      <c r="BU34" s="81"/>
      <c r="BV34" s="81"/>
      <c r="BW34" s="81"/>
      <c r="BX34" s="81"/>
      <c r="BY34" s="81"/>
      <c r="BZ34" s="81"/>
      <c r="CA34" s="81"/>
      <c r="CB34" s="81"/>
      <c r="CC34" s="81"/>
      <c r="CD34" s="81"/>
      <c r="CE34" s="81"/>
      <c r="CF34" s="81"/>
      <c r="CG34" s="81"/>
      <c r="CH34" s="81"/>
      <c r="CI34" s="81"/>
      <c r="CJ34" s="81"/>
      <c r="CK34" s="81"/>
      <c r="CL34" s="81"/>
      <c r="CM34" s="81"/>
      <c r="CN34" s="81"/>
      <c r="CO34" s="81"/>
      <c r="CP34" s="81"/>
      <c r="CQ34" s="81"/>
      <c r="CR34" s="81"/>
      <c r="CS34" s="81"/>
      <c r="CT34" s="81"/>
      <c r="CU34" s="81"/>
      <c r="CV34" s="81"/>
      <c r="CW34" s="81"/>
      <c r="CX34" s="81"/>
      <c r="CY34" s="81"/>
      <c r="CZ34" s="81"/>
      <c r="DA34" s="81"/>
      <c r="DB34" s="81"/>
      <c r="DC34" s="81"/>
      <c r="DD34" s="81"/>
      <c r="DE34" s="81"/>
      <c r="DF34" s="81"/>
      <c r="DG34" s="81"/>
      <c r="DH34" s="81"/>
      <c r="DI34" s="81"/>
      <c r="DJ34" s="81"/>
      <c r="DK34" s="81"/>
      <c r="DL34" s="81"/>
      <c r="DM34" s="81"/>
      <c r="DN34" s="81"/>
      <c r="DO34" s="81"/>
      <c r="DP34" s="81"/>
      <c r="DQ34" s="81"/>
      <c r="DR34" s="81"/>
      <c r="DS34" s="81"/>
      <c r="DT34" s="81"/>
      <c r="DU34" s="81"/>
      <c r="DV34" s="81"/>
      <c r="DW34" s="81"/>
      <c r="DX34" s="81"/>
      <c r="DY34" s="81"/>
      <c r="DZ34" s="81"/>
      <c r="EA34" s="81"/>
      <c r="EB34" s="81"/>
      <c r="EC34" s="81"/>
      <c r="ED34" s="81"/>
      <c r="EE34" s="81"/>
      <c r="EF34" s="81"/>
      <c r="EG34" s="81"/>
      <c r="EH34" s="81"/>
      <c r="EI34" s="81"/>
      <c r="EJ34" s="81"/>
      <c r="EK34" s="81"/>
      <c r="EL34" s="81"/>
      <c r="EM34" s="81"/>
      <c r="EN34" s="81"/>
      <c r="EO34" s="81"/>
      <c r="EP34" s="81"/>
      <c r="EQ34" s="81"/>
      <c r="ER34" s="81"/>
      <c r="ES34" s="81"/>
      <c r="ET34" s="81"/>
      <c r="EU34" s="81"/>
      <c r="EV34" s="81"/>
      <c r="EW34" s="81"/>
      <c r="EX34" s="81"/>
      <c r="EY34" s="81"/>
      <c r="EZ34" s="81"/>
      <c r="FA34" s="81"/>
      <c r="FB34" s="81"/>
      <c r="FC34" s="81"/>
      <c r="FD34" s="81"/>
      <c r="FE34" s="81"/>
      <c r="FF34" s="81"/>
      <c r="FG34" s="81"/>
      <c r="FH34" s="81"/>
      <c r="FI34" s="81"/>
      <c r="FJ34" s="81"/>
      <c r="FK34" s="81"/>
      <c r="FL34" s="81"/>
      <c r="FM34" s="81"/>
      <c r="FN34" s="81"/>
      <c r="FO34" s="81"/>
      <c r="FP34" s="81"/>
      <c r="FQ34" s="81"/>
      <c r="FR34" s="81"/>
      <c r="FS34" s="81"/>
      <c r="FT34" s="81"/>
      <c r="FU34" s="81"/>
      <c r="FV34" s="81"/>
      <c r="FW34" s="81"/>
      <c r="FX34" s="81"/>
      <c r="FY34" s="81"/>
      <c r="FZ34" s="81"/>
      <c r="GA34" s="81"/>
      <c r="GB34" s="81"/>
      <c r="GC34" s="81"/>
      <c r="GD34" s="81"/>
      <c r="GE34" s="81"/>
      <c r="GF34" s="81"/>
      <c r="GG34" s="81"/>
      <c r="GH34" s="81"/>
      <c r="GI34" s="81"/>
      <c r="GJ34" s="81"/>
      <c r="GK34" s="81"/>
      <c r="GL34" s="81"/>
      <c r="GM34" s="81"/>
      <c r="GN34" s="81"/>
      <c r="GO34" s="81"/>
      <c r="GP34" s="81"/>
      <c r="GQ34" s="81"/>
      <c r="GR34" s="81"/>
      <c r="GS34" s="81"/>
      <c r="GT34" s="81"/>
      <c r="GU34" s="81"/>
      <c r="GV34" s="81"/>
      <c r="GW34" s="81"/>
      <c r="GX34" s="81"/>
      <c r="GY34" s="81"/>
      <c r="GZ34" s="81"/>
      <c r="HA34" s="81"/>
      <c r="HB34" s="81"/>
      <c r="HC34" s="81"/>
      <c r="HD34" s="81"/>
      <c r="HE34" s="81"/>
      <c r="HF34" s="81"/>
      <c r="HG34" s="81"/>
      <c r="HH34" s="81"/>
      <c r="HI34" s="81"/>
      <c r="HJ34" s="81"/>
      <c r="HK34" s="81"/>
      <c r="HL34" s="81"/>
      <c r="HM34" s="81"/>
      <c r="HN34" s="81"/>
      <c r="HO34" s="81"/>
      <c r="HP34" s="81"/>
      <c r="HQ34" s="81"/>
      <c r="HR34" s="81"/>
      <c r="HS34" s="81"/>
      <c r="HT34" s="81"/>
      <c r="HU34" s="81"/>
      <c r="HV34" s="81"/>
      <c r="HW34" s="81"/>
      <c r="HX34" s="81"/>
      <c r="HY34" s="81"/>
      <c r="HZ34" s="81"/>
      <c r="IA34" s="81"/>
      <c r="IB34" s="81"/>
      <c r="IC34" s="81"/>
      <c r="ID34" s="81"/>
      <c r="IE34" s="81"/>
      <c r="IF34" s="81"/>
    </row>
    <row r="35" spans="1:240" x14ac:dyDescent="0.3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1"/>
      <c r="BM35" s="81"/>
      <c r="BN35" s="81"/>
      <c r="BO35" s="81"/>
      <c r="BP35" s="81"/>
      <c r="BQ35" s="81"/>
      <c r="BR35" s="81"/>
      <c r="BS35" s="81"/>
      <c r="BT35" s="81"/>
      <c r="BU35" s="81"/>
      <c r="BV35" s="81"/>
      <c r="BW35" s="81"/>
      <c r="BX35" s="81"/>
      <c r="BY35" s="81"/>
      <c r="BZ35" s="81"/>
      <c r="CA35" s="81"/>
      <c r="CB35" s="81"/>
      <c r="CC35" s="81"/>
      <c r="CD35" s="81"/>
      <c r="CE35" s="81"/>
      <c r="CF35" s="81"/>
      <c r="CG35" s="81"/>
      <c r="CH35" s="81"/>
      <c r="CI35" s="81"/>
      <c r="CJ35" s="81"/>
      <c r="CK35" s="81"/>
      <c r="CL35" s="81"/>
      <c r="CM35" s="81"/>
      <c r="CN35" s="81"/>
      <c r="CO35" s="81"/>
      <c r="CP35" s="81"/>
      <c r="CQ35" s="81"/>
      <c r="CR35" s="81"/>
      <c r="CS35" s="81"/>
      <c r="CT35" s="81"/>
      <c r="CU35" s="81"/>
      <c r="CV35" s="81"/>
      <c r="CW35" s="81"/>
      <c r="CX35" s="81"/>
      <c r="CY35" s="81"/>
      <c r="CZ35" s="81"/>
      <c r="DA35" s="81"/>
      <c r="DB35" s="81"/>
      <c r="DC35" s="81"/>
      <c r="DD35" s="81"/>
      <c r="DE35" s="81"/>
      <c r="DF35" s="81"/>
      <c r="DG35" s="81"/>
      <c r="DH35" s="81"/>
      <c r="DI35" s="81"/>
      <c r="DJ35" s="81"/>
      <c r="DK35" s="81"/>
      <c r="DL35" s="81"/>
      <c r="DM35" s="81"/>
      <c r="DN35" s="81"/>
      <c r="DO35" s="81"/>
      <c r="DP35" s="81"/>
      <c r="DQ35" s="81"/>
      <c r="DR35" s="81"/>
      <c r="DS35" s="81"/>
      <c r="DT35" s="81"/>
      <c r="DU35" s="81"/>
      <c r="DV35" s="81"/>
      <c r="DW35" s="81"/>
      <c r="DX35" s="81"/>
      <c r="DY35" s="81"/>
      <c r="DZ35" s="81"/>
      <c r="EA35" s="81"/>
      <c r="EB35" s="81"/>
      <c r="EC35" s="81"/>
      <c r="ED35" s="81"/>
      <c r="EE35" s="81"/>
      <c r="EF35" s="81"/>
      <c r="EG35" s="81"/>
      <c r="EH35" s="81"/>
      <c r="EI35" s="81"/>
      <c r="EJ35" s="81"/>
      <c r="EK35" s="81"/>
      <c r="EL35" s="81"/>
      <c r="EM35" s="81"/>
      <c r="EN35" s="81"/>
      <c r="EO35" s="81"/>
      <c r="EP35" s="81"/>
      <c r="EQ35" s="81"/>
      <c r="ER35" s="81"/>
      <c r="ES35" s="81"/>
      <c r="ET35" s="81"/>
      <c r="EU35" s="81"/>
      <c r="EV35" s="81"/>
      <c r="EW35" s="81"/>
      <c r="EX35" s="81"/>
      <c r="EY35" s="81"/>
      <c r="EZ35" s="81"/>
      <c r="FA35" s="81"/>
      <c r="FB35" s="81"/>
      <c r="FC35" s="81"/>
      <c r="FD35" s="81"/>
      <c r="FE35" s="81"/>
      <c r="FF35" s="81"/>
      <c r="FG35" s="81"/>
      <c r="FH35" s="81"/>
      <c r="FI35" s="81"/>
      <c r="FJ35" s="81"/>
      <c r="FK35" s="81"/>
      <c r="FL35" s="81"/>
      <c r="FM35" s="81"/>
      <c r="FN35" s="81"/>
      <c r="FO35" s="81"/>
      <c r="FP35" s="81"/>
      <c r="FQ35" s="81"/>
      <c r="FR35" s="81"/>
      <c r="FS35" s="81"/>
      <c r="FT35" s="81"/>
      <c r="FU35" s="81"/>
      <c r="FV35" s="81"/>
      <c r="FW35" s="81"/>
      <c r="FX35" s="81"/>
      <c r="FY35" s="81"/>
      <c r="FZ35" s="81"/>
      <c r="GA35" s="81"/>
      <c r="GB35" s="81"/>
      <c r="GC35" s="81"/>
      <c r="GD35" s="81"/>
      <c r="GE35" s="81"/>
      <c r="GF35" s="81"/>
      <c r="GG35" s="81"/>
      <c r="GH35" s="81"/>
      <c r="GI35" s="81"/>
      <c r="GJ35" s="81"/>
      <c r="GK35" s="81"/>
      <c r="GL35" s="81"/>
      <c r="GM35" s="81"/>
      <c r="GN35" s="81"/>
      <c r="GO35" s="81"/>
      <c r="GP35" s="81"/>
      <c r="GQ35" s="81"/>
      <c r="GR35" s="81"/>
      <c r="GS35" s="81"/>
      <c r="GT35" s="81"/>
      <c r="GU35" s="81"/>
      <c r="GV35" s="81"/>
      <c r="GW35" s="81"/>
      <c r="GX35" s="81"/>
      <c r="GY35" s="81"/>
      <c r="GZ35" s="81"/>
      <c r="HA35" s="81"/>
      <c r="HB35" s="81"/>
      <c r="HC35" s="81"/>
      <c r="HD35" s="81"/>
      <c r="HE35" s="81"/>
      <c r="HF35" s="81"/>
      <c r="HG35" s="81"/>
      <c r="HH35" s="81"/>
      <c r="HI35" s="81"/>
      <c r="HJ35" s="81"/>
      <c r="HK35" s="81"/>
      <c r="HL35" s="81"/>
      <c r="HM35" s="81"/>
      <c r="HN35" s="81"/>
      <c r="HO35" s="81"/>
      <c r="HP35" s="81"/>
      <c r="HQ35" s="81"/>
      <c r="HR35" s="81"/>
      <c r="HS35" s="81"/>
      <c r="HT35" s="81"/>
      <c r="HU35" s="81"/>
      <c r="HV35" s="81"/>
      <c r="HW35" s="81"/>
      <c r="HX35" s="81"/>
      <c r="HY35" s="81"/>
      <c r="HZ35" s="81"/>
      <c r="IA35" s="81"/>
      <c r="IB35" s="81"/>
      <c r="IC35" s="81"/>
      <c r="ID35" s="81"/>
      <c r="IE35" s="81"/>
      <c r="IF35" s="81"/>
    </row>
    <row r="36" spans="1:240" x14ac:dyDescent="0.3">
      <c r="A36" s="81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  <c r="BC36" s="81"/>
      <c r="BD36" s="81"/>
      <c r="BE36" s="81"/>
      <c r="BF36" s="81"/>
      <c r="BG36" s="81"/>
      <c r="BH36" s="81"/>
      <c r="BI36" s="81"/>
      <c r="BJ36" s="81"/>
      <c r="BK36" s="81"/>
      <c r="BL36" s="81"/>
      <c r="BM36" s="81"/>
      <c r="BN36" s="81"/>
      <c r="BO36" s="81"/>
      <c r="BP36" s="81"/>
      <c r="BQ36" s="81"/>
      <c r="BR36" s="81"/>
      <c r="BS36" s="81"/>
      <c r="BT36" s="81"/>
      <c r="BU36" s="81"/>
      <c r="BV36" s="81"/>
      <c r="BW36" s="81"/>
      <c r="BX36" s="81"/>
      <c r="BY36" s="81"/>
      <c r="BZ36" s="81"/>
      <c r="CA36" s="81"/>
      <c r="CB36" s="81"/>
      <c r="CC36" s="81"/>
      <c r="CD36" s="81"/>
      <c r="CE36" s="81"/>
      <c r="CF36" s="81"/>
      <c r="CG36" s="81"/>
      <c r="CH36" s="81"/>
      <c r="CI36" s="81"/>
      <c r="CJ36" s="81"/>
      <c r="CK36" s="81"/>
      <c r="CL36" s="81"/>
      <c r="CM36" s="81"/>
      <c r="CN36" s="81"/>
      <c r="CO36" s="81"/>
      <c r="CP36" s="81"/>
      <c r="CQ36" s="81"/>
      <c r="CR36" s="81"/>
      <c r="CS36" s="81"/>
      <c r="CT36" s="81"/>
      <c r="CU36" s="81"/>
      <c r="CV36" s="81"/>
      <c r="CW36" s="81"/>
      <c r="CX36" s="81"/>
      <c r="CY36" s="81"/>
      <c r="CZ36" s="81"/>
      <c r="DA36" s="81"/>
      <c r="DB36" s="81"/>
      <c r="DC36" s="81"/>
      <c r="DD36" s="81"/>
      <c r="DE36" s="81"/>
      <c r="DF36" s="81"/>
      <c r="DG36" s="81"/>
      <c r="DH36" s="81"/>
      <c r="DI36" s="81"/>
      <c r="DJ36" s="81"/>
      <c r="DK36" s="81"/>
      <c r="DL36" s="81"/>
      <c r="DM36" s="81"/>
      <c r="DN36" s="81"/>
      <c r="DO36" s="81"/>
      <c r="DP36" s="81"/>
      <c r="DQ36" s="81"/>
      <c r="DR36" s="81"/>
      <c r="DS36" s="81"/>
      <c r="DT36" s="81"/>
      <c r="DU36" s="81"/>
      <c r="DV36" s="81"/>
      <c r="DW36" s="81"/>
      <c r="DX36" s="81"/>
      <c r="DY36" s="81"/>
      <c r="DZ36" s="81"/>
      <c r="EA36" s="81"/>
      <c r="EB36" s="81"/>
      <c r="EC36" s="81"/>
      <c r="ED36" s="81"/>
      <c r="EE36" s="81"/>
      <c r="EF36" s="81"/>
      <c r="EG36" s="81"/>
      <c r="EH36" s="81"/>
      <c r="EI36" s="81"/>
      <c r="EJ36" s="81"/>
      <c r="EK36" s="81"/>
      <c r="EL36" s="81"/>
      <c r="EM36" s="81"/>
      <c r="EN36" s="81"/>
      <c r="EO36" s="81"/>
      <c r="EP36" s="81"/>
      <c r="EQ36" s="81"/>
      <c r="ER36" s="81"/>
      <c r="ES36" s="81"/>
      <c r="ET36" s="81"/>
      <c r="EU36" s="81"/>
      <c r="EV36" s="81"/>
      <c r="EW36" s="81"/>
      <c r="EX36" s="81"/>
      <c r="EY36" s="81"/>
      <c r="EZ36" s="81"/>
      <c r="FA36" s="81"/>
      <c r="FB36" s="81"/>
      <c r="FC36" s="81"/>
      <c r="FD36" s="81"/>
      <c r="FE36" s="81"/>
      <c r="FF36" s="81"/>
      <c r="FG36" s="81"/>
      <c r="FH36" s="81"/>
      <c r="FI36" s="81"/>
      <c r="FJ36" s="81"/>
      <c r="FK36" s="81"/>
      <c r="FL36" s="81"/>
      <c r="FM36" s="81"/>
      <c r="FN36" s="81"/>
      <c r="FO36" s="81"/>
      <c r="FP36" s="81"/>
      <c r="FQ36" s="81"/>
      <c r="FR36" s="81"/>
      <c r="FS36" s="81"/>
      <c r="FT36" s="81"/>
      <c r="FU36" s="81"/>
      <c r="FV36" s="81"/>
      <c r="FW36" s="81"/>
      <c r="FX36" s="81"/>
      <c r="FY36" s="81"/>
      <c r="FZ36" s="81"/>
      <c r="GA36" s="81"/>
      <c r="GB36" s="81"/>
      <c r="GC36" s="81"/>
      <c r="GD36" s="81"/>
      <c r="GE36" s="81"/>
      <c r="GF36" s="81"/>
      <c r="GG36" s="81"/>
      <c r="GH36" s="81"/>
      <c r="GI36" s="81"/>
      <c r="GJ36" s="81"/>
      <c r="GK36" s="81"/>
      <c r="GL36" s="81"/>
      <c r="GM36" s="81"/>
      <c r="GN36" s="81"/>
      <c r="GO36" s="81"/>
      <c r="GP36" s="81"/>
      <c r="GQ36" s="81"/>
      <c r="GR36" s="81"/>
      <c r="GS36" s="81"/>
      <c r="GT36" s="81"/>
      <c r="GU36" s="81"/>
      <c r="GV36" s="81"/>
      <c r="GW36" s="81"/>
      <c r="GX36" s="81"/>
      <c r="GY36" s="81"/>
      <c r="GZ36" s="81"/>
      <c r="HA36" s="81"/>
      <c r="HB36" s="81"/>
      <c r="HC36" s="81"/>
      <c r="HD36" s="81"/>
      <c r="HE36" s="81"/>
      <c r="HF36" s="81"/>
      <c r="HG36" s="81"/>
      <c r="HH36" s="81"/>
      <c r="HI36" s="81"/>
      <c r="HJ36" s="81"/>
      <c r="HK36" s="81"/>
      <c r="HL36" s="81"/>
      <c r="HM36" s="81"/>
      <c r="HN36" s="81"/>
      <c r="HO36" s="81"/>
      <c r="HP36" s="81"/>
      <c r="HQ36" s="81"/>
      <c r="HR36" s="81"/>
      <c r="HS36" s="81"/>
      <c r="HT36" s="81"/>
      <c r="HU36" s="81"/>
      <c r="HV36" s="81"/>
      <c r="HW36" s="81"/>
      <c r="HX36" s="81"/>
      <c r="HY36" s="81"/>
      <c r="HZ36" s="81"/>
      <c r="IA36" s="81"/>
      <c r="IB36" s="81"/>
      <c r="IC36" s="81"/>
      <c r="ID36" s="81"/>
      <c r="IE36" s="81"/>
      <c r="IF36" s="81"/>
    </row>
    <row r="37" spans="1:240" x14ac:dyDescent="0.3">
      <c r="A37" s="81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  <c r="BM37" s="81"/>
      <c r="BN37" s="81"/>
      <c r="BO37" s="81"/>
      <c r="BP37" s="81"/>
      <c r="BQ37" s="81"/>
      <c r="BR37" s="81"/>
      <c r="BS37" s="81"/>
      <c r="BT37" s="81"/>
      <c r="BU37" s="81"/>
      <c r="BV37" s="81"/>
      <c r="BW37" s="81"/>
      <c r="BX37" s="81"/>
      <c r="BY37" s="81"/>
      <c r="BZ37" s="81"/>
      <c r="CA37" s="81"/>
      <c r="CB37" s="81"/>
      <c r="CC37" s="81"/>
      <c r="CD37" s="81"/>
      <c r="CE37" s="81"/>
      <c r="CF37" s="81"/>
      <c r="CG37" s="81"/>
      <c r="CH37" s="81"/>
      <c r="CI37" s="81"/>
      <c r="CJ37" s="81"/>
      <c r="CK37" s="81"/>
      <c r="CL37" s="81"/>
      <c r="CM37" s="81"/>
      <c r="CN37" s="81"/>
      <c r="CO37" s="81"/>
      <c r="CP37" s="81"/>
      <c r="CQ37" s="81"/>
      <c r="CR37" s="81"/>
      <c r="CS37" s="81"/>
      <c r="CT37" s="81"/>
      <c r="CU37" s="81"/>
      <c r="CV37" s="81"/>
      <c r="CW37" s="81"/>
      <c r="CX37" s="81"/>
      <c r="CY37" s="81"/>
      <c r="CZ37" s="81"/>
      <c r="DA37" s="81"/>
      <c r="DB37" s="81"/>
      <c r="DC37" s="81"/>
      <c r="DD37" s="81"/>
      <c r="DE37" s="81"/>
      <c r="DF37" s="81"/>
      <c r="DG37" s="81"/>
      <c r="DH37" s="81"/>
      <c r="DI37" s="81"/>
      <c r="DJ37" s="81"/>
      <c r="DK37" s="81"/>
      <c r="DL37" s="81"/>
      <c r="DM37" s="81"/>
      <c r="DN37" s="81"/>
      <c r="DO37" s="81"/>
      <c r="DP37" s="81"/>
      <c r="DQ37" s="81"/>
      <c r="DR37" s="81"/>
      <c r="DS37" s="81"/>
      <c r="DT37" s="81"/>
      <c r="DU37" s="81"/>
      <c r="DV37" s="81"/>
      <c r="DW37" s="81"/>
      <c r="DX37" s="81"/>
      <c r="DY37" s="81"/>
      <c r="DZ37" s="81"/>
      <c r="EA37" s="81"/>
      <c r="EB37" s="81"/>
      <c r="EC37" s="81"/>
      <c r="ED37" s="81"/>
      <c r="EE37" s="81"/>
      <c r="EF37" s="81"/>
      <c r="EG37" s="81"/>
      <c r="EH37" s="81"/>
      <c r="EI37" s="81"/>
      <c r="EJ37" s="81"/>
      <c r="EK37" s="81"/>
      <c r="EL37" s="81"/>
      <c r="EM37" s="81"/>
      <c r="EN37" s="81"/>
      <c r="EO37" s="81"/>
      <c r="EP37" s="81"/>
      <c r="EQ37" s="81"/>
      <c r="ER37" s="81"/>
      <c r="ES37" s="81"/>
      <c r="ET37" s="81"/>
      <c r="EU37" s="81"/>
      <c r="EV37" s="81"/>
      <c r="EW37" s="81"/>
      <c r="EX37" s="81"/>
      <c r="EY37" s="81"/>
      <c r="EZ37" s="81"/>
      <c r="FA37" s="81"/>
      <c r="FB37" s="81"/>
      <c r="FC37" s="81"/>
      <c r="FD37" s="81"/>
      <c r="FE37" s="81"/>
      <c r="FF37" s="81"/>
      <c r="FG37" s="81"/>
      <c r="FH37" s="81"/>
      <c r="FI37" s="81"/>
      <c r="FJ37" s="81"/>
      <c r="FK37" s="81"/>
      <c r="FL37" s="81"/>
      <c r="FM37" s="81"/>
      <c r="FN37" s="81"/>
      <c r="FO37" s="81"/>
      <c r="FP37" s="81"/>
      <c r="FQ37" s="81"/>
      <c r="FR37" s="81"/>
      <c r="FS37" s="81"/>
      <c r="FT37" s="81"/>
      <c r="FU37" s="81"/>
      <c r="FV37" s="81"/>
      <c r="FW37" s="81"/>
      <c r="FX37" s="81"/>
      <c r="FY37" s="81"/>
      <c r="FZ37" s="81"/>
      <c r="GA37" s="81"/>
      <c r="GB37" s="81"/>
      <c r="GC37" s="81"/>
      <c r="GD37" s="81"/>
      <c r="GE37" s="81"/>
      <c r="GF37" s="81"/>
      <c r="GG37" s="81"/>
      <c r="GH37" s="81"/>
      <c r="GI37" s="81"/>
      <c r="GJ37" s="81"/>
      <c r="GK37" s="81"/>
      <c r="GL37" s="81"/>
      <c r="GM37" s="81"/>
      <c r="GN37" s="81"/>
      <c r="GO37" s="81"/>
      <c r="GP37" s="81"/>
      <c r="GQ37" s="81"/>
      <c r="GR37" s="81"/>
      <c r="GS37" s="81"/>
      <c r="GT37" s="81"/>
      <c r="GU37" s="81"/>
      <c r="GV37" s="81"/>
      <c r="GW37" s="81"/>
      <c r="GX37" s="81"/>
      <c r="GY37" s="81"/>
      <c r="GZ37" s="81"/>
      <c r="HA37" s="81"/>
      <c r="HB37" s="81"/>
      <c r="HC37" s="81"/>
      <c r="HD37" s="81"/>
      <c r="HE37" s="81"/>
      <c r="HF37" s="81"/>
      <c r="HG37" s="81"/>
      <c r="HH37" s="81"/>
      <c r="HI37" s="81"/>
      <c r="HJ37" s="81"/>
      <c r="HK37" s="81"/>
      <c r="HL37" s="81"/>
      <c r="HM37" s="81"/>
      <c r="HN37" s="81"/>
      <c r="HO37" s="81"/>
      <c r="HP37" s="81"/>
      <c r="HQ37" s="81"/>
      <c r="HR37" s="81"/>
      <c r="HS37" s="81"/>
      <c r="HT37" s="81"/>
      <c r="HU37" s="81"/>
      <c r="HV37" s="81"/>
      <c r="HW37" s="81"/>
      <c r="HX37" s="81"/>
      <c r="HY37" s="81"/>
      <c r="HZ37" s="81"/>
      <c r="IA37" s="81"/>
      <c r="IB37" s="81"/>
      <c r="IC37" s="81"/>
      <c r="ID37" s="81"/>
      <c r="IE37" s="81"/>
      <c r="IF37" s="81"/>
    </row>
    <row r="38" spans="1:240" x14ac:dyDescent="0.3">
      <c r="A38" s="81"/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1"/>
      <c r="BM38" s="81"/>
      <c r="BN38" s="81"/>
      <c r="BO38" s="81"/>
      <c r="BP38" s="81"/>
      <c r="BQ38" s="81"/>
      <c r="BR38" s="81"/>
      <c r="BS38" s="81"/>
      <c r="BT38" s="81"/>
      <c r="BU38" s="81"/>
      <c r="BV38" s="81"/>
      <c r="BW38" s="81"/>
      <c r="BX38" s="81"/>
      <c r="BY38" s="81"/>
      <c r="BZ38" s="81"/>
      <c r="CA38" s="81"/>
      <c r="CB38" s="81"/>
      <c r="CC38" s="81"/>
      <c r="CD38" s="81"/>
      <c r="CE38" s="81"/>
      <c r="CF38" s="81"/>
      <c r="CG38" s="81"/>
      <c r="CH38" s="81"/>
      <c r="CI38" s="81"/>
      <c r="CJ38" s="81"/>
      <c r="CK38" s="81"/>
      <c r="CL38" s="81"/>
      <c r="CM38" s="81"/>
      <c r="CN38" s="81"/>
      <c r="CO38" s="81"/>
      <c r="CP38" s="81"/>
      <c r="CQ38" s="81"/>
      <c r="CR38" s="81"/>
      <c r="CS38" s="81"/>
      <c r="CT38" s="81"/>
      <c r="CU38" s="81"/>
      <c r="CV38" s="81"/>
      <c r="CW38" s="81"/>
      <c r="CX38" s="81"/>
      <c r="CY38" s="81"/>
      <c r="CZ38" s="81"/>
      <c r="DA38" s="81"/>
      <c r="DB38" s="81"/>
      <c r="DC38" s="81"/>
      <c r="DD38" s="81"/>
      <c r="DE38" s="81"/>
      <c r="DF38" s="81"/>
      <c r="DG38" s="81"/>
      <c r="DH38" s="81"/>
      <c r="DI38" s="81"/>
      <c r="DJ38" s="81"/>
      <c r="DK38" s="81"/>
      <c r="DL38" s="81"/>
      <c r="DM38" s="81"/>
      <c r="DN38" s="81"/>
      <c r="DO38" s="81"/>
      <c r="DP38" s="81"/>
      <c r="DQ38" s="81"/>
      <c r="DR38" s="81"/>
      <c r="DS38" s="81"/>
      <c r="DT38" s="81"/>
      <c r="DU38" s="81"/>
      <c r="DV38" s="81"/>
      <c r="DW38" s="81"/>
      <c r="DX38" s="81"/>
      <c r="DY38" s="81"/>
      <c r="DZ38" s="81"/>
      <c r="EA38" s="81"/>
      <c r="EB38" s="81"/>
      <c r="EC38" s="81"/>
      <c r="ED38" s="81"/>
      <c r="EE38" s="81"/>
      <c r="EF38" s="81"/>
      <c r="EG38" s="81"/>
      <c r="EH38" s="81"/>
      <c r="EI38" s="81"/>
      <c r="EJ38" s="81"/>
      <c r="EK38" s="81"/>
      <c r="EL38" s="81"/>
      <c r="EM38" s="81"/>
      <c r="EN38" s="81"/>
      <c r="EO38" s="81"/>
      <c r="EP38" s="81"/>
      <c r="EQ38" s="81"/>
      <c r="ER38" s="81"/>
      <c r="ES38" s="81"/>
      <c r="ET38" s="81"/>
      <c r="EU38" s="81"/>
      <c r="EV38" s="81"/>
      <c r="EW38" s="81"/>
      <c r="EX38" s="81"/>
      <c r="EY38" s="81"/>
      <c r="EZ38" s="81"/>
      <c r="FA38" s="81"/>
      <c r="FB38" s="81"/>
      <c r="FC38" s="81"/>
      <c r="FD38" s="81"/>
      <c r="FE38" s="81"/>
      <c r="FF38" s="81"/>
      <c r="FG38" s="81"/>
      <c r="FH38" s="81"/>
      <c r="FI38" s="81"/>
      <c r="FJ38" s="81"/>
      <c r="FK38" s="81"/>
      <c r="FL38" s="81"/>
      <c r="FM38" s="81"/>
      <c r="FN38" s="81"/>
      <c r="FO38" s="81"/>
      <c r="FP38" s="81"/>
      <c r="FQ38" s="81"/>
      <c r="FR38" s="81"/>
      <c r="FS38" s="81"/>
      <c r="FT38" s="81"/>
      <c r="FU38" s="81"/>
      <c r="FV38" s="81"/>
      <c r="FW38" s="81"/>
      <c r="FX38" s="81"/>
      <c r="FY38" s="81"/>
      <c r="FZ38" s="81"/>
      <c r="GA38" s="81"/>
      <c r="GB38" s="81"/>
      <c r="GC38" s="81"/>
      <c r="GD38" s="81"/>
      <c r="GE38" s="81"/>
      <c r="GF38" s="81"/>
      <c r="GG38" s="81"/>
      <c r="GH38" s="81"/>
      <c r="GI38" s="81"/>
      <c r="GJ38" s="81"/>
      <c r="GK38" s="81"/>
      <c r="GL38" s="81"/>
      <c r="GM38" s="81"/>
      <c r="GN38" s="81"/>
      <c r="GO38" s="81"/>
      <c r="GP38" s="81"/>
      <c r="GQ38" s="81"/>
      <c r="GR38" s="81"/>
      <c r="GS38" s="81"/>
      <c r="GT38" s="81"/>
      <c r="GU38" s="81"/>
      <c r="GV38" s="81"/>
      <c r="GW38" s="81"/>
      <c r="GX38" s="81"/>
      <c r="GY38" s="81"/>
      <c r="GZ38" s="81"/>
      <c r="HA38" s="81"/>
      <c r="HB38" s="81"/>
      <c r="HC38" s="81"/>
      <c r="HD38" s="81"/>
      <c r="HE38" s="81"/>
      <c r="HF38" s="81"/>
      <c r="HG38" s="81"/>
      <c r="HH38" s="81"/>
      <c r="HI38" s="81"/>
      <c r="HJ38" s="81"/>
      <c r="HK38" s="81"/>
      <c r="HL38" s="81"/>
      <c r="HM38" s="81"/>
      <c r="HN38" s="81"/>
      <c r="HO38" s="81"/>
      <c r="HP38" s="81"/>
      <c r="HQ38" s="81"/>
      <c r="HR38" s="81"/>
      <c r="HS38" s="81"/>
      <c r="HT38" s="81"/>
      <c r="HU38" s="81"/>
      <c r="HV38" s="81"/>
      <c r="HW38" s="81"/>
      <c r="HX38" s="81"/>
      <c r="HY38" s="81"/>
      <c r="HZ38" s="81"/>
      <c r="IA38" s="81"/>
      <c r="IB38" s="81"/>
      <c r="IC38" s="81"/>
      <c r="ID38" s="81"/>
      <c r="IE38" s="81"/>
      <c r="IF38" s="81"/>
    </row>
    <row r="39" spans="1:240" x14ac:dyDescent="0.3">
      <c r="A39" s="81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1"/>
      <c r="BM39" s="81"/>
      <c r="BN39" s="81"/>
      <c r="BO39" s="81"/>
      <c r="BP39" s="81"/>
      <c r="BQ39" s="81"/>
      <c r="BR39" s="81"/>
      <c r="BS39" s="81"/>
      <c r="BT39" s="81"/>
      <c r="BU39" s="81"/>
      <c r="BV39" s="81"/>
      <c r="BW39" s="81"/>
      <c r="BX39" s="81"/>
      <c r="BY39" s="81"/>
      <c r="BZ39" s="81"/>
      <c r="CA39" s="81"/>
      <c r="CB39" s="81"/>
      <c r="CC39" s="81"/>
      <c r="CD39" s="81"/>
      <c r="CE39" s="81"/>
      <c r="CF39" s="81"/>
      <c r="CG39" s="81"/>
      <c r="CH39" s="81"/>
      <c r="CI39" s="81"/>
      <c r="CJ39" s="81"/>
      <c r="CK39" s="81"/>
      <c r="CL39" s="81"/>
      <c r="CM39" s="81"/>
      <c r="CN39" s="81"/>
      <c r="CO39" s="81"/>
      <c r="CP39" s="81"/>
      <c r="CQ39" s="81"/>
      <c r="CR39" s="81"/>
      <c r="CS39" s="81"/>
      <c r="CT39" s="81"/>
      <c r="CU39" s="81"/>
      <c r="CV39" s="81"/>
      <c r="CW39" s="81"/>
      <c r="CX39" s="81"/>
      <c r="CY39" s="81"/>
      <c r="CZ39" s="81"/>
      <c r="DA39" s="81"/>
      <c r="DB39" s="81"/>
      <c r="DC39" s="81"/>
      <c r="DD39" s="81"/>
      <c r="DE39" s="81"/>
      <c r="DF39" s="81"/>
      <c r="DG39" s="81"/>
      <c r="DH39" s="81"/>
      <c r="DI39" s="81"/>
      <c r="DJ39" s="81"/>
      <c r="DK39" s="81"/>
      <c r="DL39" s="81"/>
      <c r="DM39" s="81"/>
      <c r="DN39" s="81"/>
      <c r="DO39" s="81"/>
      <c r="DP39" s="81"/>
      <c r="DQ39" s="81"/>
      <c r="DR39" s="81"/>
      <c r="DS39" s="81"/>
      <c r="DT39" s="81"/>
      <c r="DU39" s="81"/>
      <c r="DV39" s="81"/>
      <c r="DW39" s="81"/>
      <c r="DX39" s="81"/>
      <c r="DY39" s="81"/>
      <c r="DZ39" s="81"/>
      <c r="EA39" s="81"/>
      <c r="EB39" s="81"/>
      <c r="EC39" s="81"/>
      <c r="ED39" s="81"/>
      <c r="EE39" s="81"/>
      <c r="EF39" s="81"/>
      <c r="EG39" s="81"/>
      <c r="EH39" s="81"/>
      <c r="EI39" s="81"/>
      <c r="EJ39" s="81"/>
      <c r="EK39" s="81"/>
      <c r="EL39" s="81"/>
      <c r="EM39" s="81"/>
      <c r="EN39" s="81"/>
      <c r="EO39" s="81"/>
      <c r="EP39" s="81"/>
      <c r="EQ39" s="81"/>
      <c r="ER39" s="81"/>
      <c r="ES39" s="81"/>
      <c r="ET39" s="81"/>
      <c r="EU39" s="81"/>
      <c r="EV39" s="81"/>
      <c r="EW39" s="81"/>
      <c r="EX39" s="81"/>
      <c r="EY39" s="81"/>
      <c r="EZ39" s="81"/>
      <c r="FA39" s="81"/>
      <c r="FB39" s="81"/>
      <c r="FC39" s="81"/>
      <c r="FD39" s="81"/>
      <c r="FE39" s="81"/>
      <c r="FF39" s="81"/>
      <c r="FG39" s="81"/>
      <c r="FH39" s="81"/>
      <c r="FI39" s="81"/>
      <c r="FJ39" s="81"/>
      <c r="FK39" s="81"/>
      <c r="FL39" s="81"/>
      <c r="FM39" s="81"/>
      <c r="FN39" s="81"/>
      <c r="FO39" s="81"/>
      <c r="FP39" s="81"/>
      <c r="FQ39" s="81"/>
      <c r="FR39" s="81"/>
      <c r="FS39" s="81"/>
      <c r="FT39" s="81"/>
      <c r="FU39" s="81"/>
      <c r="FV39" s="81"/>
      <c r="FW39" s="81"/>
      <c r="FX39" s="81"/>
      <c r="FY39" s="81"/>
      <c r="FZ39" s="81"/>
      <c r="GA39" s="81"/>
      <c r="GB39" s="81"/>
      <c r="GC39" s="81"/>
      <c r="GD39" s="81"/>
      <c r="GE39" s="81"/>
      <c r="GF39" s="81"/>
      <c r="GG39" s="81"/>
      <c r="GH39" s="81"/>
      <c r="GI39" s="81"/>
      <c r="GJ39" s="81"/>
      <c r="GK39" s="81"/>
      <c r="GL39" s="81"/>
      <c r="GM39" s="81"/>
      <c r="GN39" s="81"/>
      <c r="GO39" s="81"/>
      <c r="GP39" s="81"/>
      <c r="GQ39" s="81"/>
      <c r="GR39" s="81"/>
      <c r="GS39" s="81"/>
      <c r="GT39" s="81"/>
      <c r="GU39" s="81"/>
      <c r="GV39" s="81"/>
      <c r="GW39" s="81"/>
      <c r="GX39" s="81"/>
      <c r="GY39" s="81"/>
      <c r="GZ39" s="81"/>
      <c r="HA39" s="81"/>
      <c r="HB39" s="81"/>
      <c r="HC39" s="81"/>
      <c r="HD39" s="81"/>
      <c r="HE39" s="81"/>
      <c r="HF39" s="81"/>
      <c r="HG39" s="81"/>
      <c r="HH39" s="81"/>
      <c r="HI39" s="81"/>
      <c r="HJ39" s="81"/>
      <c r="HK39" s="81"/>
      <c r="HL39" s="81"/>
      <c r="HM39" s="81"/>
      <c r="HN39" s="81"/>
      <c r="HO39" s="81"/>
      <c r="HP39" s="81"/>
      <c r="HQ39" s="81"/>
      <c r="HR39" s="81"/>
      <c r="HS39" s="81"/>
      <c r="HT39" s="81"/>
      <c r="HU39" s="81"/>
      <c r="HV39" s="81"/>
      <c r="HW39" s="81"/>
      <c r="HX39" s="81"/>
      <c r="HY39" s="81"/>
      <c r="HZ39" s="81"/>
      <c r="IA39" s="81"/>
      <c r="IB39" s="81"/>
      <c r="IC39" s="81"/>
      <c r="ID39" s="81"/>
      <c r="IE39" s="81"/>
      <c r="IF39" s="81"/>
    </row>
    <row r="40" spans="1:240" x14ac:dyDescent="0.3">
      <c r="A40" s="81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1"/>
      <c r="BD40" s="81"/>
      <c r="BE40" s="81"/>
      <c r="BF40" s="81"/>
      <c r="BG40" s="81"/>
      <c r="BH40" s="81"/>
      <c r="BI40" s="81"/>
      <c r="BJ40" s="81"/>
      <c r="BK40" s="81"/>
      <c r="BL40" s="81"/>
      <c r="BM40" s="81"/>
      <c r="BN40" s="81"/>
      <c r="BO40" s="81"/>
      <c r="BP40" s="81"/>
      <c r="BQ40" s="81"/>
      <c r="BR40" s="81"/>
      <c r="BS40" s="81"/>
      <c r="BT40" s="81"/>
      <c r="BU40" s="81"/>
      <c r="BV40" s="81"/>
      <c r="BW40" s="81"/>
      <c r="BX40" s="81"/>
      <c r="BY40" s="81"/>
      <c r="BZ40" s="81"/>
      <c r="CA40" s="81"/>
      <c r="CB40" s="81"/>
      <c r="CC40" s="81"/>
      <c r="CD40" s="81"/>
      <c r="CE40" s="81"/>
      <c r="CF40" s="81"/>
      <c r="CG40" s="81"/>
      <c r="CH40" s="81"/>
      <c r="CI40" s="81"/>
      <c r="CJ40" s="81"/>
      <c r="CK40" s="81"/>
      <c r="CL40" s="81"/>
      <c r="CM40" s="81"/>
      <c r="CN40" s="81"/>
      <c r="CO40" s="81"/>
      <c r="CP40" s="81"/>
      <c r="CQ40" s="81"/>
      <c r="CR40" s="81"/>
      <c r="CS40" s="81"/>
      <c r="CT40" s="81"/>
      <c r="CU40" s="81"/>
      <c r="CV40" s="81"/>
      <c r="CW40" s="81"/>
      <c r="CX40" s="81"/>
      <c r="CY40" s="81"/>
      <c r="CZ40" s="81"/>
      <c r="DA40" s="81"/>
      <c r="DB40" s="81"/>
      <c r="DC40" s="81"/>
      <c r="DD40" s="81"/>
      <c r="DE40" s="81"/>
      <c r="DF40" s="81"/>
      <c r="DG40" s="81"/>
      <c r="DH40" s="81"/>
      <c r="DI40" s="81"/>
      <c r="DJ40" s="81"/>
      <c r="DK40" s="81"/>
      <c r="DL40" s="81"/>
      <c r="DM40" s="81"/>
      <c r="DN40" s="81"/>
      <c r="DO40" s="81"/>
      <c r="DP40" s="81"/>
      <c r="DQ40" s="81"/>
      <c r="DR40" s="81"/>
      <c r="DS40" s="81"/>
      <c r="DT40" s="81"/>
      <c r="DU40" s="81"/>
      <c r="DV40" s="81"/>
      <c r="DW40" s="81"/>
      <c r="DX40" s="81"/>
      <c r="DY40" s="81"/>
      <c r="DZ40" s="81"/>
      <c r="EA40" s="81"/>
      <c r="EB40" s="81"/>
      <c r="EC40" s="81"/>
      <c r="ED40" s="81"/>
      <c r="EE40" s="81"/>
      <c r="EF40" s="81"/>
      <c r="EG40" s="81"/>
      <c r="EH40" s="81"/>
      <c r="EI40" s="81"/>
      <c r="EJ40" s="81"/>
      <c r="EK40" s="81"/>
      <c r="EL40" s="81"/>
      <c r="EM40" s="81"/>
      <c r="EN40" s="81"/>
      <c r="EO40" s="81"/>
      <c r="EP40" s="81"/>
      <c r="EQ40" s="81"/>
      <c r="ER40" s="81"/>
      <c r="ES40" s="81"/>
      <c r="ET40" s="81"/>
      <c r="EU40" s="81"/>
      <c r="EV40" s="81"/>
      <c r="EW40" s="81"/>
      <c r="EX40" s="81"/>
      <c r="EY40" s="81"/>
      <c r="EZ40" s="81"/>
      <c r="FA40" s="81"/>
      <c r="FB40" s="81"/>
      <c r="FC40" s="81"/>
      <c r="FD40" s="81"/>
      <c r="FE40" s="81"/>
      <c r="FF40" s="81"/>
      <c r="FG40" s="81"/>
      <c r="FH40" s="81"/>
      <c r="FI40" s="81"/>
      <c r="FJ40" s="81"/>
      <c r="FK40" s="81"/>
      <c r="FL40" s="81"/>
      <c r="FM40" s="81"/>
      <c r="FN40" s="81"/>
      <c r="FO40" s="81"/>
      <c r="FP40" s="81"/>
      <c r="FQ40" s="81"/>
      <c r="FR40" s="81"/>
      <c r="FS40" s="81"/>
      <c r="FT40" s="81"/>
      <c r="FU40" s="81"/>
      <c r="FV40" s="81"/>
      <c r="FW40" s="81"/>
      <c r="FX40" s="81"/>
      <c r="FY40" s="81"/>
      <c r="FZ40" s="81"/>
      <c r="GA40" s="81"/>
      <c r="GB40" s="81"/>
      <c r="GC40" s="81"/>
      <c r="GD40" s="81"/>
      <c r="GE40" s="81"/>
      <c r="GF40" s="81"/>
      <c r="GG40" s="81"/>
      <c r="GH40" s="81"/>
      <c r="GI40" s="81"/>
      <c r="GJ40" s="81"/>
      <c r="GK40" s="81"/>
      <c r="GL40" s="81"/>
      <c r="GM40" s="81"/>
      <c r="GN40" s="81"/>
      <c r="GO40" s="81"/>
      <c r="GP40" s="81"/>
      <c r="GQ40" s="81"/>
      <c r="GR40" s="81"/>
      <c r="GS40" s="81"/>
      <c r="GT40" s="81"/>
      <c r="GU40" s="81"/>
      <c r="GV40" s="81"/>
      <c r="GW40" s="81"/>
      <c r="GX40" s="81"/>
      <c r="GY40" s="81"/>
      <c r="GZ40" s="81"/>
      <c r="HA40" s="81"/>
      <c r="HB40" s="81"/>
      <c r="HC40" s="81"/>
      <c r="HD40" s="81"/>
      <c r="HE40" s="81"/>
      <c r="HF40" s="81"/>
      <c r="HG40" s="81"/>
      <c r="HH40" s="81"/>
      <c r="HI40" s="81"/>
      <c r="HJ40" s="81"/>
      <c r="HK40" s="81"/>
      <c r="HL40" s="81"/>
      <c r="HM40" s="81"/>
      <c r="HN40" s="81"/>
      <c r="HO40" s="81"/>
      <c r="HP40" s="81"/>
      <c r="HQ40" s="81"/>
      <c r="HR40" s="81"/>
      <c r="HS40" s="81"/>
      <c r="HT40" s="81"/>
      <c r="HU40" s="81"/>
      <c r="HV40" s="81"/>
      <c r="HW40" s="81"/>
      <c r="HX40" s="81"/>
      <c r="HY40" s="81"/>
      <c r="HZ40" s="81"/>
      <c r="IA40" s="81"/>
      <c r="IB40" s="81"/>
      <c r="IC40" s="81"/>
      <c r="ID40" s="81"/>
      <c r="IE40" s="81"/>
      <c r="IF40" s="81"/>
    </row>
    <row r="41" spans="1:240" x14ac:dyDescent="0.3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1"/>
      <c r="BM41" s="81"/>
      <c r="BN41" s="81"/>
      <c r="BO41" s="81"/>
      <c r="BP41" s="81"/>
      <c r="BQ41" s="81"/>
      <c r="BR41" s="81"/>
      <c r="BS41" s="81"/>
      <c r="BT41" s="81"/>
      <c r="BU41" s="81"/>
      <c r="BV41" s="81"/>
      <c r="BW41" s="81"/>
      <c r="BX41" s="81"/>
      <c r="BY41" s="81"/>
      <c r="BZ41" s="81"/>
      <c r="CA41" s="81"/>
      <c r="CB41" s="81"/>
      <c r="CC41" s="81"/>
      <c r="CD41" s="81"/>
      <c r="CE41" s="81"/>
      <c r="CF41" s="81"/>
      <c r="CG41" s="81"/>
      <c r="CH41" s="81"/>
      <c r="CI41" s="81"/>
      <c r="CJ41" s="81"/>
      <c r="CK41" s="81"/>
      <c r="CL41" s="81"/>
      <c r="CM41" s="81"/>
      <c r="CN41" s="81"/>
      <c r="CO41" s="81"/>
      <c r="CP41" s="81"/>
      <c r="CQ41" s="81"/>
      <c r="CR41" s="81"/>
      <c r="CS41" s="81"/>
      <c r="CT41" s="81"/>
      <c r="CU41" s="81"/>
      <c r="CV41" s="81"/>
      <c r="CW41" s="81"/>
      <c r="CX41" s="81"/>
      <c r="CY41" s="81"/>
      <c r="CZ41" s="81"/>
      <c r="DA41" s="81"/>
      <c r="DB41" s="81"/>
      <c r="DC41" s="81"/>
      <c r="DD41" s="81"/>
      <c r="DE41" s="81"/>
      <c r="DF41" s="81"/>
      <c r="DG41" s="81"/>
      <c r="DH41" s="81"/>
      <c r="DI41" s="81"/>
      <c r="DJ41" s="81"/>
      <c r="DK41" s="81"/>
      <c r="DL41" s="81"/>
      <c r="DM41" s="81"/>
      <c r="DN41" s="81"/>
      <c r="DO41" s="81"/>
      <c r="DP41" s="81"/>
      <c r="DQ41" s="81"/>
      <c r="DR41" s="81"/>
      <c r="DS41" s="81"/>
      <c r="DT41" s="81"/>
      <c r="DU41" s="81"/>
      <c r="DV41" s="81"/>
      <c r="DW41" s="81"/>
      <c r="DX41" s="81"/>
      <c r="DY41" s="81"/>
      <c r="DZ41" s="81"/>
      <c r="EA41" s="81"/>
      <c r="EB41" s="81"/>
      <c r="EC41" s="81"/>
      <c r="ED41" s="81"/>
      <c r="EE41" s="81"/>
      <c r="EF41" s="81"/>
      <c r="EG41" s="81"/>
      <c r="EH41" s="81"/>
      <c r="EI41" s="81"/>
      <c r="EJ41" s="81"/>
      <c r="EK41" s="81"/>
      <c r="EL41" s="81"/>
      <c r="EM41" s="81"/>
      <c r="EN41" s="81"/>
      <c r="EO41" s="81"/>
      <c r="EP41" s="81"/>
      <c r="EQ41" s="81"/>
      <c r="ER41" s="81"/>
      <c r="ES41" s="81"/>
      <c r="ET41" s="81"/>
      <c r="EU41" s="81"/>
      <c r="EV41" s="81"/>
      <c r="EW41" s="81"/>
      <c r="EX41" s="81"/>
      <c r="EY41" s="81"/>
      <c r="EZ41" s="81"/>
      <c r="FA41" s="81"/>
      <c r="FB41" s="81"/>
      <c r="FC41" s="81"/>
      <c r="FD41" s="81"/>
      <c r="FE41" s="81"/>
      <c r="FF41" s="81"/>
      <c r="FG41" s="81"/>
      <c r="FH41" s="81"/>
      <c r="FI41" s="81"/>
      <c r="FJ41" s="81"/>
      <c r="FK41" s="81"/>
      <c r="FL41" s="81"/>
      <c r="FM41" s="81"/>
      <c r="FN41" s="81"/>
      <c r="FO41" s="81"/>
      <c r="FP41" s="81"/>
      <c r="FQ41" s="81"/>
      <c r="FR41" s="81"/>
      <c r="FS41" s="81"/>
      <c r="FT41" s="81"/>
      <c r="FU41" s="81"/>
      <c r="FV41" s="81"/>
      <c r="FW41" s="81"/>
      <c r="FX41" s="81"/>
      <c r="FY41" s="81"/>
      <c r="FZ41" s="81"/>
      <c r="GA41" s="81"/>
      <c r="GB41" s="81"/>
      <c r="GC41" s="81"/>
      <c r="GD41" s="81"/>
      <c r="GE41" s="81"/>
      <c r="GF41" s="81"/>
      <c r="GG41" s="81"/>
      <c r="GH41" s="81"/>
      <c r="GI41" s="81"/>
      <c r="GJ41" s="81"/>
      <c r="GK41" s="81"/>
      <c r="GL41" s="81"/>
      <c r="GM41" s="81"/>
      <c r="GN41" s="81"/>
      <c r="GO41" s="81"/>
      <c r="GP41" s="81"/>
      <c r="GQ41" s="81"/>
      <c r="GR41" s="81"/>
      <c r="GS41" s="81"/>
      <c r="GT41" s="81"/>
      <c r="GU41" s="81"/>
      <c r="GV41" s="81"/>
      <c r="GW41" s="81"/>
      <c r="GX41" s="81"/>
      <c r="GY41" s="81"/>
      <c r="GZ41" s="81"/>
      <c r="HA41" s="81"/>
      <c r="HB41" s="81"/>
      <c r="HC41" s="81"/>
      <c r="HD41" s="81"/>
      <c r="HE41" s="81"/>
      <c r="HF41" s="81"/>
      <c r="HG41" s="81"/>
      <c r="HH41" s="81"/>
      <c r="HI41" s="81"/>
      <c r="HJ41" s="81"/>
      <c r="HK41" s="81"/>
      <c r="HL41" s="81"/>
      <c r="HM41" s="81"/>
      <c r="HN41" s="81"/>
      <c r="HO41" s="81"/>
      <c r="HP41" s="81"/>
      <c r="HQ41" s="81"/>
      <c r="HR41" s="81"/>
      <c r="HS41" s="81"/>
      <c r="HT41" s="81"/>
      <c r="HU41" s="81"/>
      <c r="HV41" s="81"/>
      <c r="HW41" s="81"/>
      <c r="HX41" s="81"/>
      <c r="HY41" s="81"/>
      <c r="HZ41" s="81"/>
      <c r="IA41" s="81"/>
      <c r="IB41" s="81"/>
      <c r="IC41" s="81"/>
      <c r="ID41" s="81"/>
      <c r="IE41" s="81"/>
      <c r="IF41" s="81"/>
    </row>
    <row r="42" spans="1:240" x14ac:dyDescent="0.3">
      <c r="A42" s="81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  <c r="BC42" s="81"/>
      <c r="BD42" s="81"/>
      <c r="BE42" s="81"/>
      <c r="BF42" s="81"/>
      <c r="BG42" s="81"/>
      <c r="BH42" s="81"/>
      <c r="BI42" s="81"/>
      <c r="BJ42" s="81"/>
      <c r="BK42" s="81"/>
      <c r="BL42" s="81"/>
      <c r="BM42" s="81"/>
      <c r="BN42" s="81"/>
      <c r="BO42" s="81"/>
      <c r="BP42" s="81"/>
      <c r="BQ42" s="81"/>
      <c r="BR42" s="81"/>
      <c r="BS42" s="81"/>
      <c r="BT42" s="81"/>
      <c r="BU42" s="81"/>
      <c r="BV42" s="81"/>
      <c r="BW42" s="81"/>
      <c r="BX42" s="81"/>
      <c r="BY42" s="81"/>
      <c r="BZ42" s="81"/>
      <c r="CA42" s="81"/>
      <c r="CB42" s="81"/>
      <c r="CC42" s="81"/>
      <c r="CD42" s="81"/>
      <c r="CE42" s="81"/>
      <c r="CF42" s="81"/>
      <c r="CG42" s="81"/>
      <c r="CH42" s="81"/>
      <c r="CI42" s="81"/>
      <c r="CJ42" s="81"/>
      <c r="CK42" s="81"/>
      <c r="CL42" s="81"/>
      <c r="CM42" s="81"/>
      <c r="CN42" s="81"/>
      <c r="CO42" s="81"/>
      <c r="CP42" s="81"/>
      <c r="CQ42" s="81"/>
      <c r="CR42" s="81"/>
      <c r="CS42" s="81"/>
      <c r="CT42" s="81"/>
      <c r="CU42" s="81"/>
      <c r="CV42" s="81"/>
      <c r="CW42" s="81"/>
      <c r="CX42" s="81"/>
      <c r="CY42" s="81"/>
      <c r="CZ42" s="81"/>
      <c r="DA42" s="81"/>
      <c r="DB42" s="81"/>
      <c r="DC42" s="81"/>
      <c r="DD42" s="81"/>
      <c r="DE42" s="81"/>
      <c r="DF42" s="81"/>
      <c r="DG42" s="81"/>
      <c r="DH42" s="81"/>
      <c r="DI42" s="81"/>
      <c r="DJ42" s="81"/>
      <c r="DK42" s="81"/>
      <c r="DL42" s="81"/>
      <c r="DM42" s="81"/>
      <c r="DN42" s="81"/>
      <c r="DO42" s="81"/>
      <c r="DP42" s="81"/>
      <c r="DQ42" s="81"/>
      <c r="DR42" s="81"/>
      <c r="DS42" s="81"/>
      <c r="DT42" s="81"/>
      <c r="DU42" s="81"/>
      <c r="DV42" s="81"/>
      <c r="DW42" s="81"/>
      <c r="DX42" s="81"/>
      <c r="DY42" s="81"/>
      <c r="DZ42" s="81"/>
      <c r="EA42" s="81"/>
      <c r="EB42" s="81"/>
      <c r="EC42" s="81"/>
      <c r="ED42" s="81"/>
      <c r="EE42" s="81"/>
      <c r="EF42" s="81"/>
      <c r="EG42" s="81"/>
      <c r="EH42" s="81"/>
      <c r="EI42" s="81"/>
      <c r="EJ42" s="81"/>
      <c r="EK42" s="81"/>
      <c r="EL42" s="81"/>
      <c r="EM42" s="81"/>
      <c r="EN42" s="81"/>
      <c r="EO42" s="81"/>
      <c r="EP42" s="81"/>
      <c r="EQ42" s="81"/>
      <c r="ER42" s="81"/>
      <c r="ES42" s="81"/>
      <c r="ET42" s="81"/>
      <c r="EU42" s="81"/>
      <c r="EV42" s="81"/>
      <c r="EW42" s="81"/>
      <c r="EX42" s="81"/>
      <c r="EY42" s="81"/>
      <c r="EZ42" s="81"/>
      <c r="FA42" s="81"/>
      <c r="FB42" s="81"/>
      <c r="FC42" s="81"/>
      <c r="FD42" s="81"/>
      <c r="FE42" s="81"/>
      <c r="FF42" s="81"/>
      <c r="FG42" s="81"/>
      <c r="FH42" s="81"/>
      <c r="FI42" s="81"/>
      <c r="FJ42" s="81"/>
      <c r="FK42" s="81"/>
      <c r="FL42" s="81"/>
      <c r="FM42" s="81"/>
      <c r="FN42" s="81"/>
      <c r="FO42" s="81"/>
      <c r="FP42" s="81"/>
      <c r="FQ42" s="81"/>
      <c r="FR42" s="81"/>
      <c r="FS42" s="81"/>
      <c r="FT42" s="81"/>
      <c r="FU42" s="81"/>
      <c r="FV42" s="81"/>
      <c r="FW42" s="81"/>
      <c r="FX42" s="81"/>
      <c r="FY42" s="81"/>
      <c r="FZ42" s="81"/>
      <c r="GA42" s="81"/>
      <c r="GB42" s="81"/>
      <c r="GC42" s="81"/>
      <c r="GD42" s="81"/>
      <c r="GE42" s="81"/>
      <c r="GF42" s="81"/>
      <c r="GG42" s="81"/>
      <c r="GH42" s="81"/>
      <c r="GI42" s="81"/>
      <c r="GJ42" s="81"/>
      <c r="GK42" s="81"/>
      <c r="GL42" s="81"/>
      <c r="GM42" s="81"/>
      <c r="GN42" s="81"/>
      <c r="GO42" s="81"/>
      <c r="GP42" s="81"/>
      <c r="GQ42" s="81"/>
      <c r="GR42" s="81"/>
      <c r="GS42" s="81"/>
      <c r="GT42" s="81"/>
      <c r="GU42" s="81"/>
      <c r="GV42" s="81"/>
      <c r="GW42" s="81"/>
      <c r="GX42" s="81"/>
      <c r="GY42" s="81"/>
      <c r="GZ42" s="81"/>
      <c r="HA42" s="81"/>
      <c r="HB42" s="81"/>
      <c r="HC42" s="81"/>
      <c r="HD42" s="81"/>
      <c r="HE42" s="81"/>
      <c r="HF42" s="81"/>
      <c r="HG42" s="81"/>
      <c r="HH42" s="81"/>
      <c r="HI42" s="81"/>
      <c r="HJ42" s="81"/>
      <c r="HK42" s="81"/>
      <c r="HL42" s="81"/>
      <c r="HM42" s="81"/>
      <c r="HN42" s="81"/>
      <c r="HO42" s="81"/>
      <c r="HP42" s="81"/>
      <c r="HQ42" s="81"/>
      <c r="HR42" s="81"/>
      <c r="HS42" s="81"/>
      <c r="HT42" s="81"/>
      <c r="HU42" s="81"/>
      <c r="HV42" s="81"/>
      <c r="HW42" s="81"/>
      <c r="HX42" s="81"/>
      <c r="HY42" s="81"/>
      <c r="HZ42" s="81"/>
      <c r="IA42" s="81"/>
      <c r="IB42" s="81"/>
      <c r="IC42" s="81"/>
      <c r="ID42" s="81"/>
      <c r="IE42" s="81"/>
      <c r="IF42" s="81"/>
    </row>
    <row r="43" spans="1:240" x14ac:dyDescent="0.3">
      <c r="A43" s="81"/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  <c r="BC43" s="81"/>
      <c r="BD43" s="81"/>
      <c r="BE43" s="81"/>
      <c r="BF43" s="81"/>
      <c r="BG43" s="81"/>
      <c r="BH43" s="81"/>
      <c r="BI43" s="81"/>
      <c r="BJ43" s="81"/>
      <c r="BK43" s="81"/>
      <c r="BL43" s="81"/>
      <c r="BM43" s="81"/>
      <c r="BN43" s="81"/>
      <c r="BO43" s="81"/>
      <c r="BP43" s="81"/>
      <c r="BQ43" s="81"/>
      <c r="BR43" s="81"/>
      <c r="BS43" s="81"/>
      <c r="BT43" s="81"/>
      <c r="BU43" s="81"/>
      <c r="BV43" s="81"/>
      <c r="BW43" s="81"/>
      <c r="BX43" s="81"/>
      <c r="BY43" s="81"/>
      <c r="BZ43" s="81"/>
      <c r="CA43" s="81"/>
      <c r="CB43" s="81"/>
      <c r="CC43" s="81"/>
      <c r="CD43" s="81"/>
      <c r="CE43" s="81"/>
      <c r="CF43" s="81"/>
      <c r="CG43" s="81"/>
      <c r="CH43" s="81"/>
      <c r="CI43" s="81"/>
      <c r="CJ43" s="81"/>
      <c r="CK43" s="81"/>
      <c r="CL43" s="81"/>
      <c r="CM43" s="81"/>
      <c r="CN43" s="81"/>
      <c r="CO43" s="81"/>
      <c r="CP43" s="81"/>
      <c r="CQ43" s="81"/>
      <c r="CR43" s="81"/>
      <c r="CS43" s="81"/>
      <c r="CT43" s="81"/>
      <c r="CU43" s="81"/>
      <c r="CV43" s="81"/>
      <c r="CW43" s="81"/>
      <c r="CX43" s="81"/>
      <c r="CY43" s="81"/>
      <c r="CZ43" s="81"/>
      <c r="DA43" s="81"/>
      <c r="DB43" s="81"/>
      <c r="DC43" s="81"/>
      <c r="DD43" s="81"/>
      <c r="DE43" s="81"/>
      <c r="DF43" s="81"/>
      <c r="DG43" s="81"/>
      <c r="DH43" s="81"/>
      <c r="DI43" s="81"/>
      <c r="DJ43" s="81"/>
      <c r="DK43" s="81"/>
      <c r="DL43" s="81"/>
      <c r="DM43" s="81"/>
      <c r="DN43" s="81"/>
      <c r="DO43" s="81"/>
      <c r="DP43" s="81"/>
      <c r="DQ43" s="81"/>
      <c r="DR43" s="81"/>
      <c r="DS43" s="81"/>
      <c r="DT43" s="81"/>
      <c r="DU43" s="81"/>
      <c r="DV43" s="81"/>
      <c r="DW43" s="81"/>
      <c r="DX43" s="81"/>
      <c r="DY43" s="81"/>
      <c r="DZ43" s="81"/>
      <c r="EA43" s="81"/>
      <c r="EB43" s="81"/>
      <c r="EC43" s="81"/>
      <c r="ED43" s="81"/>
      <c r="EE43" s="81"/>
      <c r="EF43" s="81"/>
      <c r="EG43" s="81"/>
      <c r="EH43" s="81"/>
      <c r="EI43" s="81"/>
      <c r="EJ43" s="81"/>
      <c r="EK43" s="81"/>
      <c r="EL43" s="81"/>
      <c r="EM43" s="81"/>
      <c r="EN43" s="81"/>
      <c r="EO43" s="81"/>
      <c r="EP43" s="81"/>
      <c r="EQ43" s="81"/>
      <c r="ER43" s="81"/>
      <c r="ES43" s="81"/>
      <c r="ET43" s="81"/>
      <c r="EU43" s="81"/>
      <c r="EV43" s="81"/>
      <c r="EW43" s="81"/>
      <c r="EX43" s="81"/>
      <c r="EY43" s="81"/>
      <c r="EZ43" s="81"/>
      <c r="FA43" s="81"/>
      <c r="FB43" s="81"/>
      <c r="FC43" s="81"/>
      <c r="FD43" s="81"/>
      <c r="FE43" s="81"/>
      <c r="FF43" s="81"/>
      <c r="FG43" s="81"/>
      <c r="FH43" s="81"/>
      <c r="FI43" s="81"/>
      <c r="FJ43" s="81"/>
      <c r="FK43" s="81"/>
      <c r="FL43" s="81"/>
      <c r="FM43" s="81"/>
      <c r="FN43" s="81"/>
      <c r="FO43" s="81"/>
      <c r="FP43" s="81"/>
      <c r="FQ43" s="81"/>
      <c r="FR43" s="81"/>
      <c r="FS43" s="81"/>
      <c r="FT43" s="81"/>
      <c r="FU43" s="81"/>
      <c r="FV43" s="81"/>
      <c r="FW43" s="81"/>
      <c r="FX43" s="81"/>
      <c r="FY43" s="81"/>
      <c r="FZ43" s="81"/>
      <c r="GA43" s="81"/>
      <c r="GB43" s="81"/>
      <c r="GC43" s="81"/>
      <c r="GD43" s="81"/>
      <c r="GE43" s="81"/>
      <c r="GF43" s="81"/>
      <c r="GG43" s="81"/>
      <c r="GH43" s="81"/>
      <c r="GI43" s="81"/>
      <c r="GJ43" s="81"/>
      <c r="GK43" s="81"/>
      <c r="GL43" s="81"/>
      <c r="GM43" s="81"/>
      <c r="GN43" s="81"/>
      <c r="GO43" s="81"/>
      <c r="GP43" s="81"/>
      <c r="GQ43" s="81"/>
      <c r="GR43" s="81"/>
      <c r="GS43" s="81"/>
      <c r="GT43" s="81"/>
      <c r="GU43" s="81"/>
      <c r="GV43" s="81"/>
      <c r="GW43" s="81"/>
      <c r="GX43" s="81"/>
      <c r="GY43" s="81"/>
      <c r="GZ43" s="81"/>
      <c r="HA43" s="81"/>
      <c r="HB43" s="81"/>
      <c r="HC43" s="81"/>
      <c r="HD43" s="81"/>
      <c r="HE43" s="81"/>
      <c r="HF43" s="81"/>
      <c r="HG43" s="81"/>
      <c r="HH43" s="81"/>
      <c r="HI43" s="81"/>
      <c r="HJ43" s="81"/>
      <c r="HK43" s="81"/>
      <c r="HL43" s="81"/>
      <c r="HM43" s="81"/>
      <c r="HN43" s="81"/>
      <c r="HO43" s="81"/>
      <c r="HP43" s="81"/>
      <c r="HQ43" s="81"/>
      <c r="HR43" s="81"/>
      <c r="HS43" s="81"/>
      <c r="HT43" s="81"/>
      <c r="HU43" s="81"/>
      <c r="HV43" s="81"/>
      <c r="HW43" s="81"/>
      <c r="HX43" s="81"/>
      <c r="HY43" s="81"/>
      <c r="HZ43" s="81"/>
      <c r="IA43" s="81"/>
      <c r="IB43" s="81"/>
      <c r="IC43" s="81"/>
      <c r="ID43" s="81"/>
      <c r="IE43" s="81"/>
      <c r="IF43" s="81"/>
    </row>
    <row r="44" spans="1:240" x14ac:dyDescent="0.3">
      <c r="A44" s="81"/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  <c r="BC44" s="81"/>
      <c r="BD44" s="81"/>
      <c r="BE44" s="81"/>
      <c r="BF44" s="81"/>
      <c r="BG44" s="81"/>
      <c r="BH44" s="81"/>
      <c r="BI44" s="81"/>
      <c r="BJ44" s="81"/>
      <c r="BK44" s="81"/>
      <c r="BL44" s="81"/>
      <c r="BM44" s="81"/>
      <c r="BN44" s="81"/>
      <c r="BO44" s="81"/>
      <c r="BP44" s="81"/>
      <c r="BQ44" s="81"/>
      <c r="BR44" s="81"/>
      <c r="BS44" s="81"/>
      <c r="BT44" s="81"/>
      <c r="BU44" s="81"/>
      <c r="BV44" s="81"/>
      <c r="BW44" s="81"/>
      <c r="BX44" s="81"/>
      <c r="BY44" s="81"/>
      <c r="BZ44" s="81"/>
      <c r="CA44" s="81"/>
      <c r="CB44" s="81"/>
      <c r="CC44" s="81"/>
      <c r="CD44" s="81"/>
      <c r="CE44" s="81"/>
      <c r="CF44" s="81"/>
      <c r="CG44" s="81"/>
      <c r="CH44" s="81"/>
      <c r="CI44" s="81"/>
      <c r="CJ44" s="81"/>
      <c r="CK44" s="81"/>
      <c r="CL44" s="81"/>
      <c r="CM44" s="81"/>
      <c r="CN44" s="81"/>
      <c r="CO44" s="81"/>
      <c r="CP44" s="81"/>
      <c r="CQ44" s="81"/>
      <c r="CR44" s="81"/>
      <c r="CS44" s="81"/>
      <c r="CT44" s="81"/>
      <c r="CU44" s="81"/>
      <c r="CV44" s="81"/>
      <c r="CW44" s="81"/>
      <c r="CX44" s="81"/>
      <c r="CY44" s="81"/>
      <c r="CZ44" s="81"/>
      <c r="DA44" s="81"/>
      <c r="DB44" s="81"/>
      <c r="DC44" s="81"/>
      <c r="DD44" s="81"/>
      <c r="DE44" s="81"/>
      <c r="DF44" s="81"/>
      <c r="DG44" s="81"/>
      <c r="DH44" s="81"/>
      <c r="DI44" s="81"/>
      <c r="DJ44" s="81"/>
      <c r="DK44" s="81"/>
      <c r="DL44" s="81"/>
      <c r="DM44" s="81"/>
      <c r="DN44" s="81"/>
      <c r="DO44" s="81"/>
      <c r="DP44" s="81"/>
      <c r="DQ44" s="81"/>
      <c r="DR44" s="81"/>
      <c r="DS44" s="81"/>
      <c r="DT44" s="81"/>
      <c r="DU44" s="81"/>
      <c r="DV44" s="81"/>
      <c r="DW44" s="81"/>
      <c r="DX44" s="81"/>
      <c r="DY44" s="81"/>
      <c r="DZ44" s="81"/>
      <c r="EA44" s="81"/>
      <c r="EB44" s="81"/>
      <c r="EC44" s="81"/>
      <c r="ED44" s="81"/>
      <c r="EE44" s="81"/>
      <c r="EF44" s="81"/>
      <c r="EG44" s="81"/>
      <c r="EH44" s="81"/>
      <c r="EI44" s="81"/>
      <c r="EJ44" s="81"/>
      <c r="EK44" s="81"/>
      <c r="EL44" s="81"/>
      <c r="EM44" s="81"/>
      <c r="EN44" s="81"/>
      <c r="EO44" s="81"/>
      <c r="EP44" s="81"/>
      <c r="EQ44" s="81"/>
      <c r="ER44" s="81"/>
      <c r="ES44" s="81"/>
      <c r="ET44" s="81"/>
      <c r="EU44" s="81"/>
      <c r="EV44" s="81"/>
      <c r="EW44" s="81"/>
      <c r="EX44" s="81"/>
      <c r="EY44" s="81"/>
      <c r="EZ44" s="81"/>
      <c r="FA44" s="81"/>
      <c r="FB44" s="81"/>
      <c r="FC44" s="81"/>
      <c r="FD44" s="81"/>
      <c r="FE44" s="81"/>
      <c r="FF44" s="81"/>
      <c r="FG44" s="81"/>
      <c r="FH44" s="81"/>
      <c r="FI44" s="81"/>
      <c r="FJ44" s="81"/>
      <c r="FK44" s="81"/>
      <c r="FL44" s="81"/>
      <c r="FM44" s="81"/>
      <c r="FN44" s="81"/>
      <c r="FO44" s="81"/>
      <c r="FP44" s="81"/>
      <c r="FQ44" s="81"/>
      <c r="FR44" s="81"/>
      <c r="FS44" s="81"/>
      <c r="FT44" s="81"/>
      <c r="FU44" s="81"/>
      <c r="FV44" s="81"/>
      <c r="FW44" s="81"/>
      <c r="FX44" s="81"/>
      <c r="FY44" s="81"/>
      <c r="FZ44" s="81"/>
      <c r="GA44" s="81"/>
      <c r="GB44" s="81"/>
      <c r="GC44" s="81"/>
      <c r="GD44" s="81"/>
      <c r="GE44" s="81"/>
      <c r="GF44" s="81"/>
      <c r="GG44" s="81"/>
      <c r="GH44" s="81"/>
      <c r="GI44" s="81"/>
      <c r="GJ44" s="81"/>
      <c r="GK44" s="81"/>
      <c r="GL44" s="81"/>
      <c r="GM44" s="81"/>
      <c r="GN44" s="81"/>
      <c r="GO44" s="81"/>
      <c r="GP44" s="81"/>
      <c r="GQ44" s="81"/>
      <c r="GR44" s="81"/>
      <c r="GS44" s="81"/>
      <c r="GT44" s="81"/>
      <c r="GU44" s="81"/>
      <c r="GV44" s="81"/>
      <c r="GW44" s="81"/>
      <c r="GX44" s="81"/>
      <c r="GY44" s="81"/>
      <c r="GZ44" s="81"/>
      <c r="HA44" s="81"/>
      <c r="HB44" s="81"/>
      <c r="HC44" s="81"/>
      <c r="HD44" s="81"/>
      <c r="HE44" s="81"/>
      <c r="HF44" s="81"/>
      <c r="HG44" s="81"/>
      <c r="HH44" s="81"/>
      <c r="HI44" s="81"/>
      <c r="HJ44" s="81"/>
      <c r="HK44" s="81"/>
      <c r="HL44" s="81"/>
      <c r="HM44" s="81"/>
      <c r="HN44" s="81"/>
      <c r="HO44" s="81"/>
      <c r="HP44" s="81"/>
      <c r="HQ44" s="81"/>
      <c r="HR44" s="81"/>
      <c r="HS44" s="81"/>
      <c r="HT44" s="81"/>
      <c r="HU44" s="81"/>
      <c r="HV44" s="81"/>
      <c r="HW44" s="81"/>
      <c r="HX44" s="81"/>
      <c r="HY44" s="81"/>
      <c r="HZ44" s="81"/>
      <c r="IA44" s="81"/>
      <c r="IB44" s="81"/>
      <c r="IC44" s="81"/>
      <c r="ID44" s="81"/>
      <c r="IE44" s="81"/>
      <c r="IF44" s="81"/>
    </row>
    <row r="45" spans="1:240" x14ac:dyDescent="0.3">
      <c r="A45" s="81"/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  <c r="BC45" s="81"/>
      <c r="BD45" s="81"/>
      <c r="BE45" s="81"/>
      <c r="BF45" s="81"/>
      <c r="BG45" s="81"/>
      <c r="BH45" s="81"/>
      <c r="BI45" s="81"/>
      <c r="BJ45" s="81"/>
      <c r="BK45" s="81"/>
      <c r="BL45" s="81"/>
      <c r="BM45" s="81"/>
      <c r="BN45" s="81"/>
      <c r="BO45" s="81"/>
      <c r="BP45" s="81"/>
      <c r="BQ45" s="81"/>
      <c r="BR45" s="81"/>
      <c r="BS45" s="81"/>
      <c r="BT45" s="81"/>
      <c r="BU45" s="81"/>
      <c r="BV45" s="81"/>
      <c r="BW45" s="81"/>
      <c r="BX45" s="81"/>
      <c r="BY45" s="81"/>
      <c r="BZ45" s="81"/>
      <c r="CA45" s="81"/>
      <c r="CB45" s="81"/>
      <c r="CC45" s="81"/>
      <c r="CD45" s="81"/>
      <c r="CE45" s="81"/>
      <c r="CF45" s="81"/>
      <c r="CG45" s="81"/>
      <c r="CH45" s="81"/>
      <c r="CI45" s="81"/>
      <c r="CJ45" s="81"/>
      <c r="CK45" s="81"/>
      <c r="CL45" s="81"/>
      <c r="CM45" s="81"/>
      <c r="CN45" s="81"/>
      <c r="CO45" s="81"/>
      <c r="CP45" s="81"/>
      <c r="CQ45" s="81"/>
      <c r="CR45" s="81"/>
      <c r="CS45" s="81"/>
      <c r="CT45" s="81"/>
      <c r="CU45" s="81"/>
      <c r="CV45" s="81"/>
      <c r="CW45" s="81"/>
      <c r="CX45" s="81"/>
      <c r="CY45" s="81"/>
      <c r="CZ45" s="81"/>
      <c r="DA45" s="81"/>
      <c r="DB45" s="81"/>
      <c r="DC45" s="81"/>
      <c r="DD45" s="81"/>
      <c r="DE45" s="81"/>
      <c r="DF45" s="81"/>
      <c r="DG45" s="81"/>
      <c r="DH45" s="81"/>
      <c r="DI45" s="81"/>
      <c r="DJ45" s="81"/>
      <c r="DK45" s="81"/>
      <c r="DL45" s="81"/>
      <c r="DM45" s="81"/>
      <c r="DN45" s="81"/>
      <c r="DO45" s="81"/>
      <c r="DP45" s="81"/>
      <c r="DQ45" s="81"/>
      <c r="DR45" s="81"/>
      <c r="DS45" s="81"/>
      <c r="DT45" s="81"/>
      <c r="DU45" s="81"/>
      <c r="DV45" s="81"/>
      <c r="DW45" s="81"/>
      <c r="DX45" s="81"/>
      <c r="DY45" s="81"/>
      <c r="DZ45" s="81"/>
      <c r="EA45" s="81"/>
      <c r="EB45" s="81"/>
      <c r="EC45" s="81"/>
      <c r="ED45" s="81"/>
      <c r="EE45" s="81"/>
      <c r="EF45" s="81"/>
      <c r="EG45" s="81"/>
      <c r="EH45" s="81"/>
      <c r="EI45" s="81"/>
      <c r="EJ45" s="81"/>
      <c r="EK45" s="81"/>
      <c r="EL45" s="81"/>
      <c r="EM45" s="81"/>
      <c r="EN45" s="81"/>
      <c r="EO45" s="81"/>
      <c r="EP45" s="81"/>
      <c r="EQ45" s="81"/>
      <c r="ER45" s="81"/>
      <c r="ES45" s="81"/>
      <c r="ET45" s="81"/>
      <c r="EU45" s="81"/>
      <c r="EV45" s="81"/>
      <c r="EW45" s="81"/>
      <c r="EX45" s="81"/>
      <c r="EY45" s="81"/>
      <c r="EZ45" s="81"/>
      <c r="FA45" s="81"/>
      <c r="FB45" s="81"/>
      <c r="FC45" s="81"/>
      <c r="FD45" s="81"/>
      <c r="FE45" s="81"/>
      <c r="FF45" s="81"/>
      <c r="FG45" s="81"/>
      <c r="FH45" s="81"/>
      <c r="FI45" s="81"/>
      <c r="FJ45" s="81"/>
      <c r="FK45" s="81"/>
      <c r="FL45" s="81"/>
      <c r="FM45" s="81"/>
      <c r="FN45" s="81"/>
      <c r="FO45" s="81"/>
      <c r="FP45" s="81"/>
      <c r="FQ45" s="81"/>
      <c r="FR45" s="81"/>
      <c r="FS45" s="81"/>
      <c r="FT45" s="81"/>
      <c r="FU45" s="81"/>
      <c r="FV45" s="81"/>
      <c r="FW45" s="81"/>
      <c r="FX45" s="81"/>
      <c r="FY45" s="81"/>
      <c r="FZ45" s="81"/>
      <c r="GA45" s="81"/>
      <c r="GB45" s="81"/>
      <c r="GC45" s="81"/>
      <c r="GD45" s="81"/>
      <c r="GE45" s="81"/>
      <c r="GF45" s="81"/>
      <c r="GG45" s="81"/>
      <c r="GH45" s="81"/>
      <c r="GI45" s="81"/>
      <c r="GJ45" s="81"/>
      <c r="GK45" s="81"/>
      <c r="GL45" s="81"/>
      <c r="GM45" s="81"/>
      <c r="GN45" s="81"/>
      <c r="GO45" s="81"/>
      <c r="GP45" s="81"/>
      <c r="GQ45" s="81"/>
      <c r="GR45" s="81"/>
      <c r="GS45" s="81"/>
      <c r="GT45" s="81"/>
      <c r="GU45" s="81"/>
      <c r="GV45" s="81"/>
      <c r="GW45" s="81"/>
      <c r="GX45" s="81"/>
      <c r="GY45" s="81"/>
      <c r="GZ45" s="81"/>
      <c r="HA45" s="81"/>
      <c r="HB45" s="81"/>
      <c r="HC45" s="81"/>
      <c r="HD45" s="81"/>
      <c r="HE45" s="81"/>
      <c r="HF45" s="81"/>
      <c r="HG45" s="81"/>
      <c r="HH45" s="81"/>
      <c r="HI45" s="81"/>
      <c r="HJ45" s="81"/>
      <c r="HK45" s="81"/>
      <c r="HL45" s="81"/>
      <c r="HM45" s="81"/>
      <c r="HN45" s="81"/>
      <c r="HO45" s="81"/>
      <c r="HP45" s="81"/>
      <c r="HQ45" s="81"/>
      <c r="HR45" s="81"/>
      <c r="HS45" s="81"/>
      <c r="HT45" s="81"/>
      <c r="HU45" s="81"/>
      <c r="HV45" s="81"/>
      <c r="HW45" s="81"/>
      <c r="HX45" s="81"/>
      <c r="HY45" s="81"/>
      <c r="HZ45" s="81"/>
      <c r="IA45" s="81"/>
      <c r="IB45" s="81"/>
      <c r="IC45" s="81"/>
      <c r="ID45" s="81"/>
      <c r="IE45" s="81"/>
      <c r="IF45" s="81"/>
    </row>
    <row r="46" spans="1:240" x14ac:dyDescent="0.3">
      <c r="A46" s="81"/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  <c r="BC46" s="81"/>
      <c r="BD46" s="81"/>
      <c r="BE46" s="81"/>
      <c r="BF46" s="81"/>
      <c r="BG46" s="81"/>
      <c r="BH46" s="81"/>
      <c r="BI46" s="81"/>
      <c r="BJ46" s="81"/>
      <c r="BK46" s="81"/>
      <c r="BL46" s="81"/>
      <c r="BM46" s="81"/>
      <c r="BN46" s="81"/>
      <c r="BO46" s="81"/>
      <c r="BP46" s="81"/>
      <c r="BQ46" s="81"/>
      <c r="BR46" s="81"/>
      <c r="BS46" s="81"/>
      <c r="BT46" s="81"/>
      <c r="BU46" s="81"/>
      <c r="BV46" s="81"/>
      <c r="BW46" s="81"/>
      <c r="BX46" s="81"/>
      <c r="BY46" s="81"/>
      <c r="BZ46" s="81"/>
      <c r="CA46" s="81"/>
      <c r="CB46" s="81"/>
      <c r="CC46" s="81"/>
      <c r="CD46" s="81"/>
      <c r="CE46" s="81"/>
      <c r="CF46" s="81"/>
      <c r="CG46" s="81"/>
      <c r="CH46" s="81"/>
      <c r="CI46" s="81"/>
      <c r="CJ46" s="81"/>
      <c r="CK46" s="81"/>
      <c r="CL46" s="81"/>
      <c r="CM46" s="81"/>
      <c r="CN46" s="81"/>
      <c r="CO46" s="81"/>
      <c r="CP46" s="81"/>
      <c r="CQ46" s="81"/>
      <c r="CR46" s="81"/>
      <c r="CS46" s="81"/>
      <c r="CT46" s="81"/>
      <c r="CU46" s="81"/>
      <c r="CV46" s="81"/>
      <c r="CW46" s="81"/>
      <c r="CX46" s="81"/>
      <c r="CY46" s="81"/>
      <c r="CZ46" s="81"/>
      <c r="DA46" s="81"/>
      <c r="DB46" s="81"/>
      <c r="DC46" s="81"/>
      <c r="DD46" s="81"/>
      <c r="DE46" s="81"/>
      <c r="DF46" s="81"/>
      <c r="DG46" s="81"/>
      <c r="DH46" s="81"/>
      <c r="DI46" s="81"/>
      <c r="DJ46" s="81"/>
      <c r="DK46" s="81"/>
      <c r="DL46" s="81"/>
      <c r="DM46" s="81"/>
      <c r="DN46" s="81"/>
      <c r="DO46" s="81"/>
      <c r="DP46" s="81"/>
      <c r="DQ46" s="81"/>
      <c r="DR46" s="81"/>
      <c r="DS46" s="81"/>
      <c r="DT46" s="81"/>
      <c r="DU46" s="81"/>
      <c r="DV46" s="81"/>
      <c r="DW46" s="81"/>
      <c r="DX46" s="81"/>
      <c r="DY46" s="81"/>
      <c r="DZ46" s="81"/>
      <c r="EA46" s="81"/>
      <c r="EB46" s="81"/>
      <c r="EC46" s="81"/>
      <c r="ED46" s="81"/>
      <c r="EE46" s="81"/>
      <c r="EF46" s="81"/>
      <c r="EG46" s="81"/>
      <c r="EH46" s="81"/>
      <c r="EI46" s="81"/>
      <c r="EJ46" s="81"/>
      <c r="EK46" s="81"/>
      <c r="EL46" s="81"/>
      <c r="EM46" s="81"/>
      <c r="EN46" s="81"/>
      <c r="EO46" s="81"/>
      <c r="EP46" s="81"/>
      <c r="EQ46" s="81"/>
      <c r="ER46" s="81"/>
      <c r="ES46" s="81"/>
      <c r="ET46" s="81"/>
      <c r="EU46" s="81"/>
      <c r="EV46" s="81"/>
      <c r="EW46" s="81"/>
      <c r="EX46" s="81"/>
      <c r="EY46" s="81"/>
      <c r="EZ46" s="81"/>
      <c r="FA46" s="81"/>
      <c r="FB46" s="81"/>
      <c r="FC46" s="81"/>
      <c r="FD46" s="81"/>
      <c r="FE46" s="81"/>
      <c r="FF46" s="81"/>
      <c r="FG46" s="81"/>
      <c r="FH46" s="81"/>
      <c r="FI46" s="81"/>
      <c r="FJ46" s="81"/>
      <c r="FK46" s="81"/>
      <c r="FL46" s="81"/>
      <c r="FM46" s="81"/>
      <c r="FN46" s="81"/>
      <c r="FO46" s="81"/>
      <c r="FP46" s="81"/>
      <c r="FQ46" s="81"/>
      <c r="FR46" s="81"/>
      <c r="FS46" s="81"/>
      <c r="FT46" s="81"/>
      <c r="FU46" s="81"/>
      <c r="FV46" s="81"/>
      <c r="FW46" s="81"/>
      <c r="FX46" s="81"/>
      <c r="FY46" s="81"/>
      <c r="FZ46" s="81"/>
      <c r="GA46" s="81"/>
      <c r="GB46" s="81"/>
      <c r="GC46" s="81"/>
      <c r="GD46" s="81"/>
      <c r="GE46" s="81"/>
      <c r="GF46" s="81"/>
      <c r="GG46" s="81"/>
      <c r="GH46" s="81"/>
      <c r="GI46" s="81"/>
      <c r="GJ46" s="81"/>
      <c r="GK46" s="81"/>
      <c r="GL46" s="81"/>
      <c r="GM46" s="81"/>
      <c r="GN46" s="81"/>
      <c r="GO46" s="81"/>
      <c r="GP46" s="81"/>
      <c r="GQ46" s="81"/>
      <c r="GR46" s="81"/>
      <c r="GS46" s="81"/>
      <c r="GT46" s="81"/>
      <c r="GU46" s="81"/>
      <c r="GV46" s="81"/>
      <c r="GW46" s="81"/>
      <c r="GX46" s="81"/>
      <c r="GY46" s="81"/>
      <c r="GZ46" s="81"/>
      <c r="HA46" s="81"/>
      <c r="HB46" s="81"/>
      <c r="HC46" s="81"/>
      <c r="HD46" s="81"/>
      <c r="HE46" s="81"/>
      <c r="HF46" s="81"/>
      <c r="HG46" s="81"/>
      <c r="HH46" s="81"/>
      <c r="HI46" s="81"/>
      <c r="HJ46" s="81"/>
      <c r="HK46" s="81"/>
      <c r="HL46" s="81"/>
      <c r="HM46" s="81"/>
      <c r="HN46" s="81"/>
      <c r="HO46" s="81"/>
      <c r="HP46" s="81"/>
      <c r="HQ46" s="81"/>
      <c r="HR46" s="81"/>
      <c r="HS46" s="81"/>
      <c r="HT46" s="81"/>
      <c r="HU46" s="81"/>
      <c r="HV46" s="81"/>
      <c r="HW46" s="81"/>
      <c r="HX46" s="81"/>
      <c r="HY46" s="81"/>
      <c r="HZ46" s="81"/>
      <c r="IA46" s="81"/>
      <c r="IB46" s="81"/>
      <c r="IC46" s="81"/>
      <c r="ID46" s="81"/>
      <c r="IE46" s="81"/>
      <c r="IF46" s="81"/>
    </row>
    <row r="47" spans="1:240" x14ac:dyDescent="0.3">
      <c r="A47" s="81"/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  <c r="BC47" s="81"/>
      <c r="BD47" s="81"/>
      <c r="BE47" s="81"/>
      <c r="BF47" s="81"/>
      <c r="BG47" s="81"/>
      <c r="BH47" s="81"/>
      <c r="BI47" s="81"/>
      <c r="BJ47" s="81"/>
      <c r="BK47" s="81"/>
      <c r="BL47" s="81"/>
      <c r="BM47" s="81"/>
      <c r="BN47" s="81"/>
      <c r="BO47" s="81"/>
      <c r="BP47" s="81"/>
      <c r="BQ47" s="81"/>
      <c r="BR47" s="81"/>
      <c r="BS47" s="81"/>
      <c r="BT47" s="81"/>
      <c r="BU47" s="81"/>
      <c r="BV47" s="81"/>
      <c r="BW47" s="81"/>
      <c r="BX47" s="81"/>
      <c r="BY47" s="81"/>
      <c r="BZ47" s="81"/>
      <c r="CA47" s="81"/>
      <c r="CB47" s="81"/>
      <c r="CC47" s="81"/>
      <c r="CD47" s="81"/>
      <c r="CE47" s="81"/>
      <c r="CF47" s="81"/>
      <c r="CG47" s="81"/>
      <c r="CH47" s="81"/>
      <c r="CI47" s="81"/>
      <c r="CJ47" s="81"/>
      <c r="CK47" s="81"/>
      <c r="CL47" s="81"/>
      <c r="CM47" s="81"/>
      <c r="CN47" s="81"/>
      <c r="CO47" s="81"/>
      <c r="CP47" s="81"/>
      <c r="CQ47" s="81"/>
      <c r="CR47" s="81"/>
      <c r="CS47" s="81"/>
      <c r="CT47" s="81"/>
      <c r="CU47" s="81"/>
      <c r="CV47" s="81"/>
      <c r="CW47" s="81"/>
      <c r="CX47" s="81"/>
      <c r="CY47" s="81"/>
      <c r="CZ47" s="81"/>
      <c r="DA47" s="81"/>
      <c r="DB47" s="81"/>
      <c r="DC47" s="81"/>
      <c r="DD47" s="81"/>
      <c r="DE47" s="81"/>
      <c r="DF47" s="81"/>
      <c r="DG47" s="81"/>
      <c r="DH47" s="81"/>
      <c r="DI47" s="81"/>
      <c r="DJ47" s="81"/>
      <c r="DK47" s="81"/>
      <c r="DL47" s="81"/>
      <c r="DM47" s="81"/>
      <c r="DN47" s="81"/>
      <c r="DO47" s="81"/>
      <c r="DP47" s="81"/>
      <c r="DQ47" s="81"/>
      <c r="DR47" s="81"/>
      <c r="DS47" s="81"/>
      <c r="DT47" s="81"/>
      <c r="DU47" s="81"/>
      <c r="DV47" s="81"/>
      <c r="DW47" s="81"/>
      <c r="DX47" s="81"/>
      <c r="DY47" s="81"/>
      <c r="DZ47" s="81"/>
      <c r="EA47" s="81"/>
      <c r="EB47" s="81"/>
      <c r="EC47" s="81"/>
      <c r="ED47" s="81"/>
      <c r="EE47" s="81"/>
      <c r="EF47" s="81"/>
      <c r="EG47" s="81"/>
      <c r="EH47" s="81"/>
      <c r="EI47" s="81"/>
      <c r="EJ47" s="81"/>
      <c r="EK47" s="81"/>
      <c r="EL47" s="81"/>
      <c r="EM47" s="81"/>
      <c r="EN47" s="81"/>
      <c r="EO47" s="81"/>
      <c r="EP47" s="81"/>
      <c r="EQ47" s="81"/>
      <c r="ER47" s="81"/>
      <c r="ES47" s="81"/>
      <c r="ET47" s="81"/>
      <c r="EU47" s="81"/>
      <c r="EV47" s="81"/>
      <c r="EW47" s="81"/>
      <c r="EX47" s="81"/>
      <c r="EY47" s="81"/>
      <c r="EZ47" s="81"/>
      <c r="FA47" s="81"/>
      <c r="FB47" s="81"/>
      <c r="FC47" s="81"/>
      <c r="FD47" s="81"/>
      <c r="FE47" s="81"/>
      <c r="FF47" s="81"/>
      <c r="FG47" s="81"/>
      <c r="FH47" s="81"/>
      <c r="FI47" s="81"/>
      <c r="FJ47" s="81"/>
      <c r="FK47" s="81"/>
      <c r="FL47" s="81"/>
      <c r="FM47" s="81"/>
      <c r="FN47" s="81"/>
      <c r="FO47" s="81"/>
      <c r="FP47" s="81"/>
      <c r="FQ47" s="81"/>
      <c r="FR47" s="81"/>
      <c r="FS47" s="81"/>
      <c r="FT47" s="81"/>
      <c r="FU47" s="81"/>
      <c r="FV47" s="81"/>
      <c r="FW47" s="81"/>
      <c r="FX47" s="81"/>
      <c r="FY47" s="81"/>
      <c r="FZ47" s="81"/>
      <c r="GA47" s="81"/>
      <c r="GB47" s="81"/>
      <c r="GC47" s="81"/>
      <c r="GD47" s="81"/>
      <c r="GE47" s="81"/>
      <c r="GF47" s="81"/>
      <c r="GG47" s="81"/>
      <c r="GH47" s="81"/>
      <c r="GI47" s="81"/>
      <c r="GJ47" s="81"/>
      <c r="GK47" s="81"/>
      <c r="GL47" s="81"/>
      <c r="GM47" s="81"/>
      <c r="GN47" s="81"/>
      <c r="GO47" s="81"/>
      <c r="GP47" s="81"/>
      <c r="GQ47" s="81"/>
      <c r="GR47" s="81"/>
      <c r="GS47" s="81"/>
      <c r="GT47" s="81"/>
      <c r="GU47" s="81"/>
      <c r="GV47" s="81"/>
      <c r="GW47" s="81"/>
      <c r="GX47" s="81"/>
      <c r="GY47" s="81"/>
      <c r="GZ47" s="81"/>
      <c r="HA47" s="81"/>
      <c r="HB47" s="81"/>
      <c r="HC47" s="81"/>
      <c r="HD47" s="81"/>
      <c r="HE47" s="81"/>
      <c r="HF47" s="81"/>
      <c r="HG47" s="81"/>
      <c r="HH47" s="81"/>
      <c r="HI47" s="81"/>
      <c r="HJ47" s="81"/>
      <c r="HK47" s="81"/>
      <c r="HL47" s="81"/>
      <c r="HM47" s="81"/>
      <c r="HN47" s="81"/>
      <c r="HO47" s="81"/>
      <c r="HP47" s="81"/>
      <c r="HQ47" s="81"/>
      <c r="HR47" s="81"/>
      <c r="HS47" s="81"/>
      <c r="HT47" s="81"/>
      <c r="HU47" s="81"/>
      <c r="HV47" s="81"/>
      <c r="HW47" s="81"/>
      <c r="HX47" s="81"/>
      <c r="HY47" s="81"/>
      <c r="HZ47" s="81"/>
      <c r="IA47" s="81"/>
      <c r="IB47" s="81"/>
      <c r="IC47" s="81"/>
      <c r="ID47" s="81"/>
      <c r="IE47" s="81"/>
      <c r="IF47" s="81"/>
    </row>
    <row r="48" spans="1:240" x14ac:dyDescent="0.3">
      <c r="A48" s="81"/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81"/>
      <c r="BG48" s="81"/>
      <c r="BH48" s="81"/>
      <c r="BI48" s="81"/>
      <c r="BJ48" s="81"/>
      <c r="BK48" s="81"/>
      <c r="BL48" s="81"/>
      <c r="BM48" s="81"/>
      <c r="BN48" s="81"/>
      <c r="BO48" s="81"/>
      <c r="BP48" s="81"/>
      <c r="BQ48" s="81"/>
      <c r="BR48" s="81"/>
      <c r="BS48" s="81"/>
      <c r="BT48" s="81"/>
      <c r="BU48" s="81"/>
      <c r="BV48" s="81"/>
      <c r="BW48" s="81"/>
      <c r="BX48" s="81"/>
      <c r="BY48" s="81"/>
      <c r="BZ48" s="81"/>
      <c r="CA48" s="81"/>
      <c r="CB48" s="81"/>
      <c r="CC48" s="81"/>
      <c r="CD48" s="81"/>
      <c r="CE48" s="81"/>
      <c r="CF48" s="81"/>
      <c r="CG48" s="81"/>
      <c r="CH48" s="81"/>
      <c r="CI48" s="81"/>
      <c r="CJ48" s="81"/>
      <c r="CK48" s="81"/>
      <c r="CL48" s="81"/>
      <c r="CM48" s="81"/>
      <c r="CN48" s="81"/>
      <c r="CO48" s="81"/>
      <c r="CP48" s="81"/>
      <c r="CQ48" s="81"/>
      <c r="CR48" s="81"/>
      <c r="CS48" s="81"/>
      <c r="CT48" s="81"/>
      <c r="CU48" s="81"/>
      <c r="CV48" s="81"/>
      <c r="CW48" s="81"/>
      <c r="CX48" s="81"/>
      <c r="CY48" s="81"/>
      <c r="CZ48" s="81"/>
      <c r="DA48" s="81"/>
      <c r="DB48" s="81"/>
      <c r="DC48" s="81"/>
      <c r="DD48" s="81"/>
      <c r="DE48" s="81"/>
      <c r="DF48" s="81"/>
      <c r="DG48" s="81"/>
      <c r="DH48" s="81"/>
      <c r="DI48" s="81"/>
      <c r="DJ48" s="81"/>
      <c r="DK48" s="81"/>
      <c r="DL48" s="81"/>
      <c r="DM48" s="81"/>
      <c r="DN48" s="81"/>
      <c r="DO48" s="81"/>
      <c r="DP48" s="81"/>
      <c r="DQ48" s="81"/>
      <c r="DR48" s="81"/>
      <c r="DS48" s="81"/>
      <c r="DT48" s="81"/>
      <c r="DU48" s="81"/>
      <c r="DV48" s="81"/>
      <c r="DW48" s="81"/>
      <c r="DX48" s="81"/>
      <c r="DY48" s="81"/>
      <c r="DZ48" s="81"/>
      <c r="EA48" s="81"/>
      <c r="EB48" s="81"/>
      <c r="EC48" s="81"/>
      <c r="ED48" s="81"/>
      <c r="EE48" s="81"/>
      <c r="EF48" s="81"/>
      <c r="EG48" s="81"/>
      <c r="EH48" s="81"/>
      <c r="EI48" s="81"/>
      <c r="EJ48" s="81"/>
      <c r="EK48" s="81"/>
      <c r="EL48" s="81"/>
      <c r="EM48" s="81"/>
      <c r="EN48" s="81"/>
      <c r="EO48" s="81"/>
      <c r="EP48" s="81"/>
      <c r="EQ48" s="81"/>
      <c r="ER48" s="81"/>
      <c r="ES48" s="81"/>
      <c r="ET48" s="81"/>
      <c r="EU48" s="81"/>
      <c r="EV48" s="81"/>
      <c r="EW48" s="81"/>
      <c r="EX48" s="81"/>
      <c r="EY48" s="81"/>
      <c r="EZ48" s="81"/>
      <c r="FA48" s="81"/>
      <c r="FB48" s="81"/>
      <c r="FC48" s="81"/>
      <c r="FD48" s="81"/>
      <c r="FE48" s="81"/>
      <c r="FF48" s="81"/>
      <c r="FG48" s="81"/>
      <c r="FH48" s="81"/>
      <c r="FI48" s="81"/>
      <c r="FJ48" s="81"/>
      <c r="FK48" s="81"/>
      <c r="FL48" s="81"/>
      <c r="FM48" s="81"/>
      <c r="FN48" s="81"/>
      <c r="FO48" s="81"/>
      <c r="FP48" s="81"/>
      <c r="FQ48" s="81"/>
      <c r="FR48" s="81"/>
      <c r="FS48" s="81"/>
      <c r="FT48" s="81"/>
      <c r="FU48" s="81"/>
      <c r="FV48" s="81"/>
      <c r="FW48" s="81"/>
      <c r="FX48" s="81"/>
      <c r="FY48" s="81"/>
      <c r="FZ48" s="81"/>
      <c r="GA48" s="81"/>
      <c r="GB48" s="81"/>
      <c r="GC48" s="81"/>
      <c r="GD48" s="81"/>
      <c r="GE48" s="81"/>
      <c r="GF48" s="81"/>
      <c r="GG48" s="81"/>
      <c r="GH48" s="81"/>
      <c r="GI48" s="81"/>
      <c r="GJ48" s="81"/>
      <c r="GK48" s="81"/>
      <c r="GL48" s="81"/>
      <c r="GM48" s="81"/>
      <c r="GN48" s="81"/>
      <c r="GO48" s="81"/>
      <c r="GP48" s="81"/>
      <c r="GQ48" s="81"/>
      <c r="GR48" s="81"/>
      <c r="GS48" s="81"/>
      <c r="GT48" s="81"/>
      <c r="GU48" s="81"/>
      <c r="GV48" s="81"/>
      <c r="GW48" s="81"/>
      <c r="GX48" s="81"/>
      <c r="GY48" s="81"/>
      <c r="GZ48" s="81"/>
      <c r="HA48" s="81"/>
      <c r="HB48" s="81"/>
      <c r="HC48" s="81"/>
      <c r="HD48" s="81"/>
      <c r="HE48" s="81"/>
      <c r="HF48" s="81"/>
      <c r="HG48" s="81"/>
      <c r="HH48" s="81"/>
      <c r="HI48" s="81"/>
      <c r="HJ48" s="81"/>
      <c r="HK48" s="81"/>
      <c r="HL48" s="81"/>
      <c r="HM48" s="81"/>
      <c r="HN48" s="81"/>
      <c r="HO48" s="81"/>
      <c r="HP48" s="81"/>
      <c r="HQ48" s="81"/>
      <c r="HR48" s="81"/>
      <c r="HS48" s="81"/>
      <c r="HT48" s="81"/>
      <c r="HU48" s="81"/>
      <c r="HV48" s="81"/>
      <c r="HW48" s="81"/>
      <c r="HX48" s="81"/>
      <c r="HY48" s="81"/>
      <c r="HZ48" s="81"/>
      <c r="IA48" s="81"/>
      <c r="IB48" s="81"/>
      <c r="IC48" s="81"/>
      <c r="ID48" s="81"/>
      <c r="IE48" s="81"/>
      <c r="IF48" s="81"/>
    </row>
    <row r="49" spans="1:240" x14ac:dyDescent="0.3">
      <c r="A49" s="81"/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  <c r="BC49" s="81"/>
      <c r="BD49" s="81"/>
      <c r="BE49" s="81"/>
      <c r="BF49" s="81"/>
      <c r="BG49" s="81"/>
      <c r="BH49" s="81"/>
      <c r="BI49" s="81"/>
      <c r="BJ49" s="81"/>
      <c r="BK49" s="81"/>
      <c r="BL49" s="81"/>
      <c r="BM49" s="81"/>
      <c r="BN49" s="81"/>
      <c r="BO49" s="81"/>
      <c r="BP49" s="81"/>
      <c r="BQ49" s="81"/>
      <c r="BR49" s="81"/>
      <c r="BS49" s="81"/>
      <c r="BT49" s="81"/>
      <c r="BU49" s="81"/>
      <c r="BV49" s="81"/>
      <c r="BW49" s="81"/>
      <c r="BX49" s="81"/>
      <c r="BY49" s="81"/>
      <c r="BZ49" s="81"/>
      <c r="CA49" s="81"/>
      <c r="CB49" s="81"/>
      <c r="CC49" s="81"/>
      <c r="CD49" s="81"/>
      <c r="CE49" s="81"/>
      <c r="CF49" s="81"/>
      <c r="CG49" s="81"/>
      <c r="CH49" s="81"/>
      <c r="CI49" s="81"/>
      <c r="CJ49" s="81"/>
      <c r="CK49" s="81"/>
      <c r="CL49" s="81"/>
      <c r="CM49" s="81"/>
      <c r="CN49" s="81"/>
      <c r="CO49" s="81"/>
      <c r="CP49" s="81"/>
      <c r="CQ49" s="81"/>
      <c r="CR49" s="81"/>
      <c r="CS49" s="81"/>
      <c r="CT49" s="81"/>
      <c r="CU49" s="81"/>
      <c r="CV49" s="81"/>
      <c r="CW49" s="81"/>
      <c r="CX49" s="81"/>
      <c r="CY49" s="81"/>
      <c r="CZ49" s="81"/>
      <c r="DA49" s="81"/>
      <c r="DB49" s="81"/>
      <c r="DC49" s="81"/>
      <c r="DD49" s="81"/>
      <c r="DE49" s="81"/>
      <c r="DF49" s="81"/>
      <c r="DG49" s="81"/>
      <c r="DH49" s="81"/>
      <c r="DI49" s="81"/>
      <c r="DJ49" s="81"/>
      <c r="DK49" s="81"/>
      <c r="DL49" s="81"/>
      <c r="DM49" s="81"/>
      <c r="DN49" s="81"/>
      <c r="DO49" s="81"/>
      <c r="DP49" s="81"/>
      <c r="DQ49" s="81"/>
      <c r="DR49" s="81"/>
      <c r="DS49" s="81"/>
      <c r="DT49" s="81"/>
      <c r="DU49" s="81"/>
      <c r="DV49" s="81"/>
      <c r="DW49" s="81"/>
      <c r="DX49" s="81"/>
      <c r="DY49" s="81"/>
      <c r="DZ49" s="81"/>
      <c r="EA49" s="81"/>
      <c r="EB49" s="81"/>
      <c r="EC49" s="81"/>
      <c r="ED49" s="81"/>
      <c r="EE49" s="81"/>
      <c r="EF49" s="81"/>
      <c r="EG49" s="81"/>
      <c r="EH49" s="81"/>
      <c r="EI49" s="81"/>
      <c r="EJ49" s="81"/>
      <c r="EK49" s="81"/>
      <c r="EL49" s="81"/>
      <c r="EM49" s="81"/>
      <c r="EN49" s="81"/>
      <c r="EO49" s="81"/>
      <c r="EP49" s="81"/>
      <c r="EQ49" s="81"/>
      <c r="ER49" s="81"/>
      <c r="ES49" s="81"/>
      <c r="ET49" s="81"/>
      <c r="EU49" s="81"/>
      <c r="EV49" s="81"/>
      <c r="EW49" s="81"/>
      <c r="EX49" s="81"/>
      <c r="EY49" s="81"/>
      <c r="EZ49" s="81"/>
      <c r="FA49" s="81"/>
      <c r="FB49" s="81"/>
      <c r="FC49" s="81"/>
      <c r="FD49" s="81"/>
      <c r="FE49" s="81"/>
      <c r="FF49" s="81"/>
      <c r="FG49" s="81"/>
      <c r="FH49" s="81"/>
      <c r="FI49" s="81"/>
      <c r="FJ49" s="81"/>
      <c r="FK49" s="81"/>
      <c r="FL49" s="81"/>
      <c r="FM49" s="81"/>
      <c r="FN49" s="81"/>
      <c r="FO49" s="81"/>
      <c r="FP49" s="81"/>
      <c r="FQ49" s="81"/>
      <c r="FR49" s="81"/>
      <c r="FS49" s="81"/>
      <c r="FT49" s="81"/>
      <c r="FU49" s="81"/>
      <c r="FV49" s="81"/>
      <c r="FW49" s="81"/>
      <c r="FX49" s="81"/>
      <c r="FY49" s="81"/>
      <c r="FZ49" s="81"/>
      <c r="GA49" s="81"/>
      <c r="GB49" s="81"/>
      <c r="GC49" s="81"/>
      <c r="GD49" s="81"/>
      <c r="GE49" s="81"/>
      <c r="GF49" s="81"/>
      <c r="GG49" s="81"/>
      <c r="GH49" s="81"/>
      <c r="GI49" s="81"/>
      <c r="GJ49" s="81"/>
      <c r="GK49" s="81"/>
      <c r="GL49" s="81"/>
      <c r="GM49" s="81"/>
      <c r="GN49" s="81"/>
      <c r="GO49" s="81"/>
      <c r="GP49" s="81"/>
      <c r="GQ49" s="81"/>
      <c r="GR49" s="81"/>
      <c r="GS49" s="81"/>
      <c r="GT49" s="81"/>
      <c r="GU49" s="81"/>
      <c r="GV49" s="81"/>
      <c r="GW49" s="81"/>
      <c r="GX49" s="81"/>
      <c r="GY49" s="81"/>
      <c r="GZ49" s="81"/>
      <c r="HA49" s="81"/>
      <c r="HB49" s="81"/>
      <c r="HC49" s="81"/>
      <c r="HD49" s="81"/>
      <c r="HE49" s="81"/>
      <c r="HF49" s="81"/>
      <c r="HG49" s="81"/>
      <c r="HH49" s="81"/>
      <c r="HI49" s="81"/>
      <c r="HJ49" s="81"/>
      <c r="HK49" s="81"/>
      <c r="HL49" s="81"/>
      <c r="HM49" s="81"/>
      <c r="HN49" s="81"/>
      <c r="HO49" s="81"/>
      <c r="HP49" s="81"/>
      <c r="HQ49" s="81"/>
      <c r="HR49" s="81"/>
      <c r="HS49" s="81"/>
      <c r="HT49" s="81"/>
      <c r="HU49" s="81"/>
      <c r="HV49" s="81"/>
      <c r="HW49" s="81"/>
      <c r="HX49" s="81"/>
      <c r="HY49" s="81"/>
      <c r="HZ49" s="81"/>
      <c r="IA49" s="81"/>
      <c r="IB49" s="81"/>
      <c r="IC49" s="81"/>
      <c r="ID49" s="81"/>
      <c r="IE49" s="81"/>
      <c r="IF49" s="81"/>
    </row>
    <row r="50" spans="1:240" x14ac:dyDescent="0.3">
      <c r="A50" s="81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1"/>
      <c r="BG50" s="81"/>
      <c r="BH50" s="81"/>
      <c r="BI50" s="81"/>
      <c r="BJ50" s="81"/>
      <c r="BK50" s="81"/>
      <c r="BL50" s="81"/>
      <c r="BM50" s="81"/>
      <c r="BN50" s="81"/>
      <c r="BO50" s="81"/>
      <c r="BP50" s="81"/>
      <c r="BQ50" s="81"/>
      <c r="BR50" s="81"/>
      <c r="BS50" s="81"/>
      <c r="BT50" s="81"/>
      <c r="BU50" s="81"/>
      <c r="BV50" s="81"/>
      <c r="BW50" s="81"/>
      <c r="BX50" s="81"/>
      <c r="BY50" s="81"/>
      <c r="BZ50" s="81"/>
      <c r="CA50" s="81"/>
      <c r="CB50" s="81"/>
      <c r="CC50" s="81"/>
      <c r="CD50" s="81"/>
      <c r="CE50" s="81"/>
      <c r="CF50" s="81"/>
      <c r="CG50" s="81"/>
      <c r="CH50" s="81"/>
      <c r="CI50" s="81"/>
      <c r="CJ50" s="81"/>
      <c r="CK50" s="81"/>
      <c r="CL50" s="81"/>
      <c r="CM50" s="81"/>
      <c r="CN50" s="81"/>
      <c r="CO50" s="81"/>
      <c r="CP50" s="81"/>
      <c r="CQ50" s="81"/>
      <c r="CR50" s="81"/>
      <c r="CS50" s="81"/>
      <c r="CT50" s="81"/>
      <c r="CU50" s="81"/>
      <c r="CV50" s="81"/>
      <c r="CW50" s="81"/>
      <c r="CX50" s="81"/>
      <c r="CY50" s="81"/>
      <c r="CZ50" s="81"/>
      <c r="DA50" s="81"/>
      <c r="DB50" s="81"/>
      <c r="DC50" s="81"/>
      <c r="DD50" s="81"/>
      <c r="DE50" s="81"/>
      <c r="DF50" s="81"/>
      <c r="DG50" s="81"/>
      <c r="DH50" s="81"/>
      <c r="DI50" s="81"/>
      <c r="DJ50" s="81"/>
      <c r="DK50" s="81"/>
      <c r="DL50" s="81"/>
      <c r="DM50" s="81"/>
      <c r="DN50" s="81"/>
      <c r="DO50" s="81"/>
      <c r="DP50" s="81"/>
      <c r="DQ50" s="81"/>
      <c r="DR50" s="81"/>
      <c r="DS50" s="81"/>
      <c r="DT50" s="81"/>
      <c r="DU50" s="81"/>
      <c r="DV50" s="81"/>
      <c r="DW50" s="81"/>
      <c r="DX50" s="81"/>
      <c r="DY50" s="81"/>
      <c r="DZ50" s="81"/>
      <c r="EA50" s="81"/>
      <c r="EB50" s="81"/>
      <c r="EC50" s="81"/>
      <c r="ED50" s="81"/>
      <c r="EE50" s="81"/>
      <c r="EF50" s="81"/>
      <c r="EG50" s="81"/>
      <c r="EH50" s="81"/>
      <c r="EI50" s="81"/>
      <c r="EJ50" s="81"/>
      <c r="EK50" s="81"/>
      <c r="EL50" s="81"/>
      <c r="EM50" s="81"/>
      <c r="EN50" s="81"/>
      <c r="EO50" s="81"/>
      <c r="EP50" s="81"/>
      <c r="EQ50" s="81"/>
      <c r="ER50" s="81"/>
      <c r="ES50" s="81"/>
      <c r="ET50" s="81"/>
      <c r="EU50" s="81"/>
      <c r="EV50" s="81"/>
      <c r="EW50" s="81"/>
      <c r="EX50" s="81"/>
      <c r="EY50" s="81"/>
      <c r="EZ50" s="81"/>
      <c r="FA50" s="81"/>
      <c r="FB50" s="81"/>
      <c r="FC50" s="81"/>
      <c r="FD50" s="81"/>
      <c r="FE50" s="81"/>
      <c r="FF50" s="81"/>
      <c r="FG50" s="81"/>
      <c r="FH50" s="81"/>
      <c r="FI50" s="81"/>
      <c r="FJ50" s="81"/>
      <c r="FK50" s="81"/>
      <c r="FL50" s="81"/>
      <c r="FM50" s="81"/>
      <c r="FN50" s="81"/>
      <c r="FO50" s="81"/>
      <c r="FP50" s="81"/>
      <c r="FQ50" s="81"/>
      <c r="FR50" s="81"/>
      <c r="FS50" s="81"/>
      <c r="FT50" s="81"/>
      <c r="FU50" s="81"/>
      <c r="FV50" s="81"/>
      <c r="FW50" s="81"/>
      <c r="FX50" s="81"/>
      <c r="FY50" s="81"/>
      <c r="FZ50" s="81"/>
      <c r="GA50" s="81"/>
      <c r="GB50" s="81"/>
      <c r="GC50" s="81"/>
      <c r="GD50" s="81"/>
      <c r="GE50" s="81"/>
      <c r="GF50" s="81"/>
      <c r="GG50" s="81"/>
      <c r="GH50" s="81"/>
      <c r="GI50" s="81"/>
      <c r="GJ50" s="81"/>
      <c r="GK50" s="81"/>
      <c r="GL50" s="81"/>
      <c r="GM50" s="81"/>
      <c r="GN50" s="81"/>
      <c r="GO50" s="81"/>
      <c r="GP50" s="81"/>
      <c r="GQ50" s="81"/>
      <c r="GR50" s="81"/>
      <c r="GS50" s="81"/>
      <c r="GT50" s="81"/>
      <c r="GU50" s="81"/>
      <c r="GV50" s="81"/>
      <c r="GW50" s="81"/>
      <c r="GX50" s="81"/>
      <c r="GY50" s="81"/>
      <c r="GZ50" s="81"/>
      <c r="HA50" s="81"/>
      <c r="HB50" s="81"/>
      <c r="HC50" s="81"/>
      <c r="HD50" s="81"/>
      <c r="HE50" s="81"/>
      <c r="HF50" s="81"/>
      <c r="HG50" s="81"/>
      <c r="HH50" s="81"/>
      <c r="HI50" s="81"/>
      <c r="HJ50" s="81"/>
      <c r="HK50" s="81"/>
      <c r="HL50" s="81"/>
      <c r="HM50" s="81"/>
      <c r="HN50" s="81"/>
      <c r="HO50" s="81"/>
      <c r="HP50" s="81"/>
      <c r="HQ50" s="81"/>
      <c r="HR50" s="81"/>
      <c r="HS50" s="81"/>
      <c r="HT50" s="81"/>
      <c r="HU50" s="81"/>
      <c r="HV50" s="81"/>
      <c r="HW50" s="81"/>
      <c r="HX50" s="81"/>
      <c r="HY50" s="81"/>
      <c r="HZ50" s="81"/>
      <c r="IA50" s="81"/>
      <c r="IB50" s="81"/>
      <c r="IC50" s="81"/>
      <c r="ID50" s="81"/>
      <c r="IE50" s="81"/>
      <c r="IF50" s="81"/>
    </row>
    <row r="51" spans="1:240" x14ac:dyDescent="0.3">
      <c r="A51" s="81"/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  <c r="BI51" s="81"/>
      <c r="BJ51" s="81"/>
      <c r="BK51" s="81"/>
      <c r="BL51" s="81"/>
      <c r="BM51" s="81"/>
      <c r="BN51" s="81"/>
      <c r="BO51" s="81"/>
      <c r="BP51" s="81"/>
      <c r="BQ51" s="81"/>
      <c r="BR51" s="81"/>
      <c r="BS51" s="81"/>
      <c r="BT51" s="81"/>
      <c r="BU51" s="81"/>
      <c r="BV51" s="81"/>
      <c r="BW51" s="81"/>
      <c r="BX51" s="81"/>
      <c r="BY51" s="81"/>
      <c r="BZ51" s="81"/>
      <c r="CA51" s="81"/>
      <c r="CB51" s="81"/>
      <c r="CC51" s="81"/>
      <c r="CD51" s="81"/>
      <c r="CE51" s="81"/>
      <c r="CF51" s="81"/>
      <c r="CG51" s="81"/>
      <c r="CH51" s="81"/>
      <c r="CI51" s="81"/>
      <c r="CJ51" s="81"/>
      <c r="CK51" s="81"/>
      <c r="CL51" s="81"/>
      <c r="CM51" s="81"/>
      <c r="CN51" s="81"/>
      <c r="CO51" s="81"/>
      <c r="CP51" s="81"/>
      <c r="CQ51" s="81"/>
      <c r="CR51" s="81"/>
      <c r="CS51" s="81"/>
      <c r="CT51" s="81"/>
      <c r="CU51" s="81"/>
      <c r="CV51" s="81"/>
      <c r="CW51" s="81"/>
      <c r="CX51" s="81"/>
      <c r="CY51" s="81"/>
      <c r="CZ51" s="81"/>
      <c r="DA51" s="81"/>
      <c r="DB51" s="81"/>
      <c r="DC51" s="81"/>
      <c r="DD51" s="81"/>
      <c r="DE51" s="81"/>
      <c r="DF51" s="81"/>
      <c r="DG51" s="81"/>
      <c r="DH51" s="81"/>
      <c r="DI51" s="81"/>
      <c r="DJ51" s="81"/>
      <c r="DK51" s="81"/>
      <c r="DL51" s="81"/>
      <c r="DM51" s="81"/>
      <c r="DN51" s="81"/>
      <c r="DO51" s="81"/>
      <c r="DP51" s="81"/>
      <c r="DQ51" s="81"/>
      <c r="DR51" s="81"/>
      <c r="DS51" s="81"/>
      <c r="DT51" s="81"/>
      <c r="DU51" s="81"/>
      <c r="DV51" s="81"/>
      <c r="DW51" s="81"/>
      <c r="DX51" s="81"/>
      <c r="DY51" s="81"/>
      <c r="DZ51" s="81"/>
      <c r="EA51" s="81"/>
      <c r="EB51" s="81"/>
      <c r="EC51" s="81"/>
      <c r="ED51" s="81"/>
      <c r="EE51" s="81"/>
      <c r="EF51" s="81"/>
      <c r="EG51" s="81"/>
      <c r="EH51" s="81"/>
      <c r="EI51" s="81"/>
      <c r="EJ51" s="81"/>
      <c r="EK51" s="81"/>
      <c r="EL51" s="81"/>
      <c r="EM51" s="81"/>
      <c r="EN51" s="81"/>
      <c r="EO51" s="81"/>
      <c r="EP51" s="81"/>
      <c r="EQ51" s="81"/>
      <c r="ER51" s="81"/>
      <c r="ES51" s="81"/>
      <c r="ET51" s="81"/>
      <c r="EU51" s="81"/>
      <c r="EV51" s="81"/>
      <c r="EW51" s="81"/>
      <c r="EX51" s="81"/>
      <c r="EY51" s="81"/>
      <c r="EZ51" s="81"/>
      <c r="FA51" s="81"/>
      <c r="FB51" s="81"/>
      <c r="FC51" s="81"/>
      <c r="FD51" s="81"/>
      <c r="FE51" s="81"/>
      <c r="FF51" s="81"/>
      <c r="FG51" s="81"/>
      <c r="FH51" s="81"/>
      <c r="FI51" s="81"/>
      <c r="FJ51" s="81"/>
      <c r="FK51" s="81"/>
      <c r="FL51" s="81"/>
      <c r="FM51" s="81"/>
      <c r="FN51" s="81"/>
      <c r="FO51" s="81"/>
      <c r="FP51" s="81"/>
      <c r="FQ51" s="81"/>
      <c r="FR51" s="81"/>
      <c r="FS51" s="81"/>
      <c r="FT51" s="81"/>
      <c r="FU51" s="81"/>
      <c r="FV51" s="81"/>
      <c r="FW51" s="81"/>
      <c r="FX51" s="81"/>
      <c r="FY51" s="81"/>
      <c r="FZ51" s="81"/>
      <c r="GA51" s="81"/>
      <c r="GB51" s="81"/>
      <c r="GC51" s="81"/>
      <c r="GD51" s="81"/>
      <c r="GE51" s="81"/>
      <c r="GF51" s="81"/>
      <c r="GG51" s="81"/>
      <c r="GH51" s="81"/>
      <c r="GI51" s="81"/>
      <c r="GJ51" s="81"/>
      <c r="GK51" s="81"/>
      <c r="GL51" s="81"/>
      <c r="GM51" s="81"/>
      <c r="GN51" s="81"/>
      <c r="GO51" s="81"/>
      <c r="GP51" s="81"/>
      <c r="GQ51" s="81"/>
      <c r="GR51" s="81"/>
      <c r="GS51" s="81"/>
      <c r="GT51" s="81"/>
      <c r="GU51" s="81"/>
      <c r="GV51" s="81"/>
      <c r="GW51" s="81"/>
      <c r="GX51" s="81"/>
      <c r="GY51" s="81"/>
      <c r="GZ51" s="81"/>
      <c r="HA51" s="81"/>
      <c r="HB51" s="81"/>
      <c r="HC51" s="81"/>
      <c r="HD51" s="81"/>
      <c r="HE51" s="81"/>
      <c r="HF51" s="81"/>
      <c r="HG51" s="81"/>
      <c r="HH51" s="81"/>
      <c r="HI51" s="81"/>
      <c r="HJ51" s="81"/>
      <c r="HK51" s="81"/>
      <c r="HL51" s="81"/>
      <c r="HM51" s="81"/>
      <c r="HN51" s="81"/>
      <c r="HO51" s="81"/>
      <c r="HP51" s="81"/>
      <c r="HQ51" s="81"/>
      <c r="HR51" s="81"/>
      <c r="HS51" s="81"/>
      <c r="HT51" s="81"/>
      <c r="HU51" s="81"/>
      <c r="HV51" s="81"/>
      <c r="HW51" s="81"/>
      <c r="HX51" s="81"/>
      <c r="HY51" s="81"/>
      <c r="HZ51" s="81"/>
      <c r="IA51" s="81"/>
      <c r="IB51" s="81"/>
      <c r="IC51" s="81"/>
      <c r="ID51" s="81"/>
      <c r="IE51" s="81"/>
      <c r="IF51" s="81"/>
    </row>
    <row r="52" spans="1:240" x14ac:dyDescent="0.3">
      <c r="A52" s="81"/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  <c r="BM52" s="81"/>
      <c r="BN52" s="81"/>
      <c r="BO52" s="81"/>
      <c r="BP52" s="81"/>
      <c r="BQ52" s="81"/>
      <c r="BR52" s="81"/>
      <c r="BS52" s="81"/>
      <c r="BT52" s="81"/>
      <c r="BU52" s="81"/>
      <c r="BV52" s="81"/>
      <c r="BW52" s="81"/>
      <c r="BX52" s="81"/>
      <c r="BY52" s="81"/>
      <c r="BZ52" s="81"/>
      <c r="CA52" s="81"/>
      <c r="CB52" s="81"/>
      <c r="CC52" s="81"/>
      <c r="CD52" s="81"/>
      <c r="CE52" s="81"/>
      <c r="CF52" s="81"/>
      <c r="CG52" s="81"/>
      <c r="CH52" s="81"/>
      <c r="CI52" s="81"/>
      <c r="CJ52" s="81"/>
      <c r="CK52" s="81"/>
      <c r="CL52" s="81"/>
      <c r="CM52" s="81"/>
      <c r="CN52" s="81"/>
      <c r="CO52" s="81"/>
      <c r="CP52" s="81"/>
      <c r="CQ52" s="81"/>
      <c r="CR52" s="81"/>
      <c r="CS52" s="81"/>
      <c r="CT52" s="81"/>
      <c r="CU52" s="81"/>
      <c r="CV52" s="81"/>
      <c r="CW52" s="81"/>
      <c r="CX52" s="81"/>
      <c r="CY52" s="81"/>
      <c r="CZ52" s="81"/>
      <c r="DA52" s="81"/>
      <c r="DB52" s="81"/>
      <c r="DC52" s="81"/>
      <c r="DD52" s="81"/>
      <c r="DE52" s="81"/>
      <c r="DF52" s="81"/>
      <c r="DG52" s="81"/>
      <c r="DH52" s="81"/>
      <c r="DI52" s="81"/>
      <c r="DJ52" s="81"/>
      <c r="DK52" s="81"/>
      <c r="DL52" s="81"/>
      <c r="DM52" s="81"/>
      <c r="DN52" s="81"/>
      <c r="DO52" s="81"/>
      <c r="DP52" s="81"/>
      <c r="DQ52" s="81"/>
      <c r="DR52" s="81"/>
      <c r="DS52" s="81"/>
      <c r="DT52" s="81"/>
      <c r="DU52" s="81"/>
      <c r="DV52" s="81"/>
      <c r="DW52" s="81"/>
      <c r="DX52" s="81"/>
      <c r="DY52" s="81"/>
      <c r="DZ52" s="81"/>
      <c r="EA52" s="81"/>
      <c r="EB52" s="81"/>
      <c r="EC52" s="81"/>
      <c r="ED52" s="81"/>
      <c r="EE52" s="81"/>
      <c r="EF52" s="81"/>
      <c r="EG52" s="81"/>
      <c r="EH52" s="81"/>
      <c r="EI52" s="81"/>
      <c r="EJ52" s="81"/>
      <c r="EK52" s="81"/>
      <c r="EL52" s="81"/>
      <c r="EM52" s="81"/>
      <c r="EN52" s="81"/>
      <c r="EO52" s="81"/>
      <c r="EP52" s="81"/>
      <c r="EQ52" s="81"/>
      <c r="ER52" s="81"/>
      <c r="ES52" s="81"/>
      <c r="ET52" s="81"/>
      <c r="EU52" s="81"/>
      <c r="EV52" s="81"/>
      <c r="EW52" s="81"/>
      <c r="EX52" s="81"/>
      <c r="EY52" s="81"/>
      <c r="EZ52" s="81"/>
      <c r="FA52" s="81"/>
      <c r="FB52" s="81"/>
      <c r="FC52" s="81"/>
      <c r="FD52" s="81"/>
      <c r="FE52" s="81"/>
      <c r="FF52" s="81"/>
      <c r="FG52" s="81"/>
      <c r="FH52" s="81"/>
      <c r="FI52" s="81"/>
      <c r="FJ52" s="81"/>
      <c r="FK52" s="81"/>
      <c r="FL52" s="81"/>
      <c r="FM52" s="81"/>
      <c r="FN52" s="81"/>
      <c r="FO52" s="81"/>
      <c r="FP52" s="81"/>
      <c r="FQ52" s="81"/>
      <c r="FR52" s="81"/>
      <c r="FS52" s="81"/>
      <c r="FT52" s="81"/>
      <c r="FU52" s="81"/>
      <c r="FV52" s="81"/>
      <c r="FW52" s="81"/>
      <c r="FX52" s="81"/>
      <c r="FY52" s="81"/>
      <c r="FZ52" s="81"/>
      <c r="GA52" s="81"/>
      <c r="GB52" s="81"/>
      <c r="GC52" s="81"/>
      <c r="GD52" s="81"/>
      <c r="GE52" s="81"/>
      <c r="GF52" s="81"/>
      <c r="GG52" s="81"/>
      <c r="GH52" s="81"/>
      <c r="GI52" s="81"/>
      <c r="GJ52" s="81"/>
      <c r="GK52" s="81"/>
      <c r="GL52" s="81"/>
      <c r="GM52" s="81"/>
      <c r="GN52" s="81"/>
      <c r="GO52" s="81"/>
      <c r="GP52" s="81"/>
      <c r="GQ52" s="81"/>
      <c r="GR52" s="81"/>
      <c r="GS52" s="81"/>
      <c r="GT52" s="81"/>
      <c r="GU52" s="81"/>
      <c r="GV52" s="81"/>
      <c r="GW52" s="81"/>
      <c r="GX52" s="81"/>
      <c r="GY52" s="81"/>
      <c r="GZ52" s="81"/>
      <c r="HA52" s="81"/>
      <c r="HB52" s="81"/>
      <c r="HC52" s="81"/>
      <c r="HD52" s="81"/>
      <c r="HE52" s="81"/>
      <c r="HF52" s="81"/>
      <c r="HG52" s="81"/>
      <c r="HH52" s="81"/>
      <c r="HI52" s="81"/>
      <c r="HJ52" s="81"/>
      <c r="HK52" s="81"/>
      <c r="HL52" s="81"/>
      <c r="HM52" s="81"/>
      <c r="HN52" s="81"/>
      <c r="HO52" s="81"/>
      <c r="HP52" s="81"/>
      <c r="HQ52" s="81"/>
      <c r="HR52" s="81"/>
      <c r="HS52" s="81"/>
      <c r="HT52" s="81"/>
      <c r="HU52" s="81"/>
      <c r="HV52" s="81"/>
      <c r="HW52" s="81"/>
      <c r="HX52" s="81"/>
      <c r="HY52" s="81"/>
      <c r="HZ52" s="81"/>
      <c r="IA52" s="81"/>
      <c r="IB52" s="81"/>
      <c r="IC52" s="81"/>
      <c r="ID52" s="81"/>
      <c r="IE52" s="81"/>
      <c r="IF52" s="81"/>
    </row>
    <row r="53" spans="1:240" x14ac:dyDescent="0.3">
      <c r="A53" s="81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  <c r="BI53" s="81"/>
      <c r="BJ53" s="81"/>
      <c r="BK53" s="81"/>
      <c r="BL53" s="81"/>
      <c r="BM53" s="81"/>
      <c r="BN53" s="81"/>
      <c r="BO53" s="81"/>
      <c r="BP53" s="81"/>
      <c r="BQ53" s="81"/>
      <c r="BR53" s="81"/>
      <c r="BS53" s="81"/>
      <c r="BT53" s="81"/>
      <c r="BU53" s="81"/>
      <c r="BV53" s="81"/>
      <c r="BW53" s="81"/>
      <c r="BX53" s="81"/>
      <c r="BY53" s="81"/>
      <c r="BZ53" s="81"/>
      <c r="CA53" s="81"/>
      <c r="CB53" s="81"/>
      <c r="CC53" s="81"/>
      <c r="CD53" s="81"/>
      <c r="CE53" s="81"/>
      <c r="CF53" s="81"/>
      <c r="CG53" s="81"/>
      <c r="CH53" s="81"/>
      <c r="CI53" s="81"/>
      <c r="CJ53" s="81"/>
      <c r="CK53" s="81"/>
      <c r="CL53" s="81"/>
      <c r="CM53" s="81"/>
      <c r="CN53" s="81"/>
      <c r="CO53" s="81"/>
      <c r="CP53" s="81"/>
      <c r="CQ53" s="81"/>
      <c r="CR53" s="81"/>
      <c r="CS53" s="81"/>
      <c r="CT53" s="81"/>
      <c r="CU53" s="81"/>
      <c r="CV53" s="81"/>
      <c r="CW53" s="81"/>
      <c r="CX53" s="81"/>
      <c r="CY53" s="81"/>
      <c r="CZ53" s="81"/>
      <c r="DA53" s="81"/>
      <c r="DB53" s="81"/>
      <c r="DC53" s="81"/>
      <c r="DD53" s="81"/>
      <c r="DE53" s="81"/>
      <c r="DF53" s="81"/>
      <c r="DG53" s="81"/>
      <c r="DH53" s="81"/>
      <c r="DI53" s="81"/>
      <c r="DJ53" s="81"/>
      <c r="DK53" s="81"/>
      <c r="DL53" s="81"/>
      <c r="DM53" s="81"/>
      <c r="DN53" s="81"/>
      <c r="DO53" s="81"/>
      <c r="DP53" s="81"/>
      <c r="DQ53" s="81"/>
      <c r="DR53" s="81"/>
      <c r="DS53" s="81"/>
      <c r="DT53" s="81"/>
      <c r="DU53" s="81"/>
      <c r="DV53" s="81"/>
      <c r="DW53" s="81"/>
      <c r="DX53" s="81"/>
      <c r="DY53" s="81"/>
      <c r="DZ53" s="81"/>
      <c r="EA53" s="81"/>
      <c r="EB53" s="81"/>
      <c r="EC53" s="81"/>
      <c r="ED53" s="81"/>
      <c r="EE53" s="81"/>
      <c r="EF53" s="81"/>
      <c r="EG53" s="81"/>
      <c r="EH53" s="81"/>
      <c r="EI53" s="81"/>
      <c r="EJ53" s="81"/>
      <c r="EK53" s="81"/>
      <c r="EL53" s="81"/>
      <c r="EM53" s="81"/>
      <c r="EN53" s="81"/>
      <c r="EO53" s="81"/>
      <c r="EP53" s="81"/>
      <c r="EQ53" s="81"/>
      <c r="ER53" s="81"/>
      <c r="ES53" s="81"/>
      <c r="ET53" s="81"/>
      <c r="EU53" s="81"/>
      <c r="EV53" s="81"/>
      <c r="EW53" s="81"/>
      <c r="EX53" s="81"/>
      <c r="EY53" s="81"/>
      <c r="EZ53" s="81"/>
      <c r="FA53" s="81"/>
      <c r="FB53" s="81"/>
      <c r="FC53" s="81"/>
      <c r="FD53" s="81"/>
      <c r="FE53" s="81"/>
      <c r="FF53" s="81"/>
      <c r="FG53" s="81"/>
      <c r="FH53" s="81"/>
      <c r="FI53" s="81"/>
      <c r="FJ53" s="81"/>
      <c r="FK53" s="81"/>
      <c r="FL53" s="81"/>
      <c r="FM53" s="81"/>
      <c r="FN53" s="81"/>
      <c r="FO53" s="81"/>
      <c r="FP53" s="81"/>
      <c r="FQ53" s="81"/>
      <c r="FR53" s="81"/>
      <c r="FS53" s="81"/>
      <c r="FT53" s="81"/>
      <c r="FU53" s="81"/>
      <c r="FV53" s="81"/>
      <c r="FW53" s="81"/>
      <c r="FX53" s="81"/>
      <c r="FY53" s="81"/>
      <c r="FZ53" s="81"/>
      <c r="GA53" s="81"/>
      <c r="GB53" s="81"/>
      <c r="GC53" s="81"/>
      <c r="GD53" s="81"/>
      <c r="GE53" s="81"/>
      <c r="GF53" s="81"/>
      <c r="GG53" s="81"/>
      <c r="GH53" s="81"/>
      <c r="GI53" s="81"/>
      <c r="GJ53" s="81"/>
      <c r="GK53" s="81"/>
      <c r="GL53" s="81"/>
      <c r="GM53" s="81"/>
      <c r="GN53" s="81"/>
      <c r="GO53" s="81"/>
      <c r="GP53" s="81"/>
      <c r="GQ53" s="81"/>
      <c r="GR53" s="81"/>
      <c r="GS53" s="81"/>
      <c r="GT53" s="81"/>
      <c r="GU53" s="81"/>
      <c r="GV53" s="81"/>
      <c r="GW53" s="81"/>
      <c r="GX53" s="81"/>
      <c r="GY53" s="81"/>
      <c r="GZ53" s="81"/>
      <c r="HA53" s="81"/>
      <c r="HB53" s="81"/>
      <c r="HC53" s="81"/>
      <c r="HD53" s="81"/>
      <c r="HE53" s="81"/>
      <c r="HF53" s="81"/>
      <c r="HG53" s="81"/>
      <c r="HH53" s="81"/>
      <c r="HI53" s="81"/>
      <c r="HJ53" s="81"/>
      <c r="HK53" s="81"/>
      <c r="HL53" s="81"/>
      <c r="HM53" s="81"/>
      <c r="HN53" s="81"/>
      <c r="HO53" s="81"/>
      <c r="HP53" s="81"/>
      <c r="HQ53" s="81"/>
      <c r="HR53" s="81"/>
      <c r="HS53" s="81"/>
      <c r="HT53" s="81"/>
      <c r="HU53" s="81"/>
      <c r="HV53" s="81"/>
      <c r="HW53" s="81"/>
      <c r="HX53" s="81"/>
      <c r="HY53" s="81"/>
      <c r="HZ53" s="81"/>
      <c r="IA53" s="81"/>
      <c r="IB53" s="81"/>
      <c r="IC53" s="81"/>
      <c r="ID53" s="81"/>
      <c r="IE53" s="81"/>
      <c r="IF53" s="81"/>
    </row>
    <row r="54" spans="1:240" x14ac:dyDescent="0.3">
      <c r="A54" s="81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1"/>
      <c r="AO54" s="81"/>
      <c r="AP54" s="81"/>
      <c r="AQ54" s="81"/>
      <c r="AR54" s="81"/>
      <c r="AS54" s="81"/>
      <c r="AT54" s="81"/>
      <c r="AU54" s="81"/>
      <c r="AV54" s="81"/>
      <c r="AW54" s="81"/>
      <c r="AX54" s="81"/>
      <c r="AY54" s="81"/>
      <c r="AZ54" s="81"/>
      <c r="BA54" s="81"/>
      <c r="BB54" s="81"/>
      <c r="BC54" s="81"/>
      <c r="BD54" s="81"/>
      <c r="BE54" s="81"/>
      <c r="BF54" s="81"/>
      <c r="BG54" s="81"/>
      <c r="BH54" s="81"/>
      <c r="BI54" s="81"/>
      <c r="BJ54" s="81"/>
      <c r="BK54" s="81"/>
      <c r="BL54" s="81"/>
      <c r="BM54" s="81"/>
      <c r="BN54" s="81"/>
      <c r="BO54" s="81"/>
      <c r="BP54" s="81"/>
      <c r="BQ54" s="81"/>
      <c r="BR54" s="81"/>
      <c r="BS54" s="81"/>
      <c r="BT54" s="81"/>
      <c r="BU54" s="81"/>
      <c r="BV54" s="81"/>
      <c r="BW54" s="81"/>
      <c r="BX54" s="81"/>
      <c r="BY54" s="81"/>
      <c r="BZ54" s="81"/>
      <c r="CA54" s="81"/>
      <c r="CB54" s="81"/>
      <c r="CC54" s="81"/>
      <c r="CD54" s="81"/>
      <c r="CE54" s="81"/>
      <c r="CF54" s="81"/>
      <c r="CG54" s="81"/>
      <c r="CH54" s="81"/>
      <c r="CI54" s="81"/>
      <c r="CJ54" s="81"/>
      <c r="CK54" s="81"/>
      <c r="CL54" s="81"/>
      <c r="CM54" s="81"/>
      <c r="CN54" s="81"/>
      <c r="CO54" s="81"/>
      <c r="CP54" s="81"/>
      <c r="CQ54" s="81"/>
      <c r="CR54" s="81"/>
      <c r="CS54" s="81"/>
      <c r="CT54" s="81"/>
      <c r="CU54" s="81"/>
      <c r="CV54" s="81"/>
      <c r="CW54" s="81"/>
      <c r="CX54" s="81"/>
      <c r="CY54" s="81"/>
      <c r="CZ54" s="81"/>
      <c r="DA54" s="81"/>
      <c r="DB54" s="81"/>
      <c r="DC54" s="81"/>
      <c r="DD54" s="81"/>
      <c r="DE54" s="81"/>
      <c r="DF54" s="81"/>
      <c r="DG54" s="81"/>
      <c r="DH54" s="81"/>
      <c r="DI54" s="81"/>
      <c r="DJ54" s="81"/>
      <c r="DK54" s="81"/>
      <c r="DL54" s="81"/>
      <c r="DM54" s="81"/>
      <c r="DN54" s="81"/>
      <c r="DO54" s="81"/>
      <c r="DP54" s="81"/>
      <c r="DQ54" s="81"/>
      <c r="DR54" s="81"/>
      <c r="DS54" s="81"/>
      <c r="DT54" s="81"/>
      <c r="DU54" s="81"/>
      <c r="DV54" s="81"/>
      <c r="DW54" s="81"/>
      <c r="DX54" s="81"/>
      <c r="DY54" s="81"/>
      <c r="DZ54" s="81"/>
      <c r="EA54" s="81"/>
      <c r="EB54" s="81"/>
      <c r="EC54" s="81"/>
      <c r="ED54" s="81"/>
      <c r="EE54" s="81"/>
      <c r="EF54" s="81"/>
      <c r="EG54" s="81"/>
      <c r="EH54" s="81"/>
      <c r="EI54" s="81"/>
      <c r="EJ54" s="81"/>
      <c r="EK54" s="81"/>
      <c r="EL54" s="81"/>
      <c r="EM54" s="81"/>
      <c r="EN54" s="81"/>
      <c r="EO54" s="81"/>
      <c r="EP54" s="81"/>
      <c r="EQ54" s="81"/>
      <c r="ER54" s="81"/>
      <c r="ES54" s="81"/>
      <c r="ET54" s="81"/>
      <c r="EU54" s="81"/>
      <c r="EV54" s="81"/>
      <c r="EW54" s="81"/>
      <c r="EX54" s="81"/>
      <c r="EY54" s="81"/>
      <c r="EZ54" s="81"/>
      <c r="FA54" s="81"/>
      <c r="FB54" s="81"/>
      <c r="FC54" s="81"/>
      <c r="FD54" s="81"/>
      <c r="FE54" s="81"/>
      <c r="FF54" s="81"/>
      <c r="FG54" s="81"/>
      <c r="FH54" s="81"/>
      <c r="FI54" s="81"/>
      <c r="FJ54" s="81"/>
      <c r="FK54" s="81"/>
      <c r="FL54" s="81"/>
      <c r="FM54" s="81"/>
      <c r="FN54" s="81"/>
      <c r="FO54" s="81"/>
      <c r="FP54" s="81"/>
      <c r="FQ54" s="81"/>
      <c r="FR54" s="81"/>
      <c r="FS54" s="81"/>
      <c r="FT54" s="81"/>
      <c r="FU54" s="81"/>
      <c r="FV54" s="81"/>
      <c r="FW54" s="81"/>
      <c r="FX54" s="81"/>
      <c r="FY54" s="81"/>
      <c r="FZ54" s="81"/>
      <c r="GA54" s="81"/>
      <c r="GB54" s="81"/>
      <c r="GC54" s="81"/>
      <c r="GD54" s="81"/>
      <c r="GE54" s="81"/>
      <c r="GF54" s="81"/>
      <c r="GG54" s="81"/>
      <c r="GH54" s="81"/>
      <c r="GI54" s="81"/>
      <c r="GJ54" s="81"/>
      <c r="GK54" s="81"/>
      <c r="GL54" s="81"/>
      <c r="GM54" s="81"/>
      <c r="GN54" s="81"/>
      <c r="GO54" s="81"/>
      <c r="GP54" s="81"/>
      <c r="GQ54" s="81"/>
      <c r="GR54" s="81"/>
      <c r="GS54" s="81"/>
      <c r="GT54" s="81"/>
      <c r="GU54" s="81"/>
      <c r="GV54" s="81"/>
      <c r="GW54" s="81"/>
      <c r="GX54" s="81"/>
      <c r="GY54" s="81"/>
      <c r="GZ54" s="81"/>
      <c r="HA54" s="81"/>
      <c r="HB54" s="81"/>
      <c r="HC54" s="81"/>
      <c r="HD54" s="81"/>
      <c r="HE54" s="81"/>
      <c r="HF54" s="81"/>
      <c r="HG54" s="81"/>
      <c r="HH54" s="81"/>
      <c r="HI54" s="81"/>
      <c r="HJ54" s="81"/>
      <c r="HK54" s="81"/>
      <c r="HL54" s="81"/>
      <c r="HM54" s="81"/>
      <c r="HN54" s="81"/>
      <c r="HO54" s="81"/>
      <c r="HP54" s="81"/>
      <c r="HQ54" s="81"/>
      <c r="HR54" s="81"/>
      <c r="HS54" s="81"/>
      <c r="HT54" s="81"/>
      <c r="HU54" s="81"/>
      <c r="HV54" s="81"/>
      <c r="HW54" s="81"/>
      <c r="HX54" s="81"/>
      <c r="HY54" s="81"/>
      <c r="HZ54" s="81"/>
      <c r="IA54" s="81"/>
      <c r="IB54" s="81"/>
      <c r="IC54" s="81"/>
      <c r="ID54" s="81"/>
      <c r="IE54" s="81"/>
      <c r="IF54" s="81"/>
    </row>
    <row r="55" spans="1:240" x14ac:dyDescent="0.3">
      <c r="A55" s="81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1"/>
      <c r="BG55" s="81"/>
      <c r="BH55" s="81"/>
      <c r="BI55" s="81"/>
      <c r="BJ55" s="81"/>
      <c r="BK55" s="81"/>
      <c r="BL55" s="81"/>
      <c r="BM55" s="81"/>
      <c r="BN55" s="81"/>
      <c r="BO55" s="81"/>
      <c r="BP55" s="81"/>
      <c r="BQ55" s="81"/>
      <c r="BR55" s="81"/>
      <c r="BS55" s="81"/>
      <c r="BT55" s="81"/>
      <c r="BU55" s="81"/>
      <c r="BV55" s="81"/>
      <c r="BW55" s="81"/>
      <c r="BX55" s="81"/>
      <c r="BY55" s="81"/>
      <c r="BZ55" s="81"/>
      <c r="CA55" s="81"/>
      <c r="CB55" s="81"/>
      <c r="CC55" s="81"/>
      <c r="CD55" s="81"/>
      <c r="CE55" s="81"/>
      <c r="CF55" s="81"/>
      <c r="CG55" s="81"/>
      <c r="CH55" s="81"/>
      <c r="CI55" s="81"/>
      <c r="CJ55" s="81"/>
      <c r="CK55" s="81"/>
      <c r="CL55" s="81"/>
      <c r="CM55" s="81"/>
      <c r="CN55" s="81"/>
      <c r="CO55" s="81"/>
      <c r="CP55" s="81"/>
      <c r="CQ55" s="81"/>
      <c r="CR55" s="81"/>
      <c r="CS55" s="81"/>
      <c r="CT55" s="81"/>
      <c r="CU55" s="81"/>
      <c r="CV55" s="81"/>
      <c r="CW55" s="81"/>
      <c r="CX55" s="81"/>
      <c r="CY55" s="81"/>
      <c r="CZ55" s="81"/>
      <c r="DA55" s="81"/>
      <c r="DB55" s="81"/>
      <c r="DC55" s="81"/>
      <c r="DD55" s="81"/>
      <c r="DE55" s="81"/>
      <c r="DF55" s="81"/>
      <c r="DG55" s="81"/>
      <c r="DH55" s="81"/>
      <c r="DI55" s="81"/>
      <c r="DJ55" s="81"/>
      <c r="DK55" s="81"/>
      <c r="DL55" s="81"/>
      <c r="DM55" s="81"/>
      <c r="DN55" s="81"/>
      <c r="DO55" s="81"/>
      <c r="DP55" s="81"/>
      <c r="DQ55" s="81"/>
      <c r="DR55" s="81"/>
      <c r="DS55" s="81"/>
      <c r="DT55" s="81"/>
      <c r="DU55" s="81"/>
      <c r="DV55" s="81"/>
      <c r="DW55" s="81"/>
      <c r="DX55" s="81"/>
      <c r="DY55" s="81"/>
      <c r="DZ55" s="81"/>
      <c r="EA55" s="81"/>
      <c r="EB55" s="81"/>
      <c r="EC55" s="81"/>
      <c r="ED55" s="81"/>
      <c r="EE55" s="81"/>
      <c r="EF55" s="81"/>
      <c r="EG55" s="81"/>
      <c r="EH55" s="81"/>
      <c r="EI55" s="81"/>
      <c r="EJ55" s="81"/>
      <c r="EK55" s="81"/>
      <c r="EL55" s="81"/>
      <c r="EM55" s="81"/>
      <c r="EN55" s="81"/>
      <c r="EO55" s="81"/>
      <c r="EP55" s="81"/>
      <c r="EQ55" s="81"/>
      <c r="ER55" s="81"/>
      <c r="ES55" s="81"/>
      <c r="ET55" s="81"/>
      <c r="EU55" s="81"/>
      <c r="EV55" s="81"/>
      <c r="EW55" s="81"/>
      <c r="EX55" s="81"/>
      <c r="EY55" s="81"/>
      <c r="EZ55" s="81"/>
      <c r="FA55" s="81"/>
      <c r="FB55" s="81"/>
      <c r="FC55" s="81"/>
      <c r="FD55" s="81"/>
      <c r="FE55" s="81"/>
      <c r="FF55" s="81"/>
      <c r="FG55" s="81"/>
      <c r="FH55" s="81"/>
      <c r="FI55" s="81"/>
      <c r="FJ55" s="81"/>
      <c r="FK55" s="81"/>
      <c r="FL55" s="81"/>
      <c r="FM55" s="81"/>
      <c r="FN55" s="81"/>
      <c r="FO55" s="81"/>
      <c r="FP55" s="81"/>
      <c r="FQ55" s="81"/>
      <c r="FR55" s="81"/>
      <c r="FS55" s="81"/>
      <c r="FT55" s="81"/>
      <c r="FU55" s="81"/>
      <c r="FV55" s="81"/>
      <c r="FW55" s="81"/>
      <c r="FX55" s="81"/>
      <c r="FY55" s="81"/>
      <c r="FZ55" s="81"/>
      <c r="GA55" s="81"/>
      <c r="GB55" s="81"/>
      <c r="GC55" s="81"/>
      <c r="GD55" s="81"/>
      <c r="GE55" s="81"/>
      <c r="GF55" s="81"/>
      <c r="GG55" s="81"/>
      <c r="GH55" s="81"/>
      <c r="GI55" s="81"/>
      <c r="GJ55" s="81"/>
      <c r="GK55" s="81"/>
      <c r="GL55" s="81"/>
      <c r="GM55" s="81"/>
      <c r="GN55" s="81"/>
      <c r="GO55" s="81"/>
      <c r="GP55" s="81"/>
      <c r="GQ55" s="81"/>
      <c r="GR55" s="81"/>
      <c r="GS55" s="81"/>
      <c r="GT55" s="81"/>
      <c r="GU55" s="81"/>
      <c r="GV55" s="81"/>
      <c r="GW55" s="81"/>
      <c r="GX55" s="81"/>
      <c r="GY55" s="81"/>
      <c r="GZ55" s="81"/>
      <c r="HA55" s="81"/>
      <c r="HB55" s="81"/>
      <c r="HC55" s="81"/>
      <c r="HD55" s="81"/>
      <c r="HE55" s="81"/>
      <c r="HF55" s="81"/>
      <c r="HG55" s="81"/>
      <c r="HH55" s="81"/>
      <c r="HI55" s="81"/>
      <c r="HJ55" s="81"/>
      <c r="HK55" s="81"/>
      <c r="HL55" s="81"/>
      <c r="HM55" s="81"/>
      <c r="HN55" s="81"/>
      <c r="HO55" s="81"/>
      <c r="HP55" s="81"/>
      <c r="HQ55" s="81"/>
      <c r="HR55" s="81"/>
      <c r="HS55" s="81"/>
      <c r="HT55" s="81"/>
      <c r="HU55" s="81"/>
      <c r="HV55" s="81"/>
      <c r="HW55" s="81"/>
      <c r="HX55" s="81"/>
      <c r="HY55" s="81"/>
      <c r="HZ55" s="81"/>
      <c r="IA55" s="81"/>
      <c r="IB55" s="81"/>
      <c r="IC55" s="81"/>
      <c r="ID55" s="81"/>
      <c r="IE55" s="81"/>
      <c r="IF55" s="81"/>
    </row>
    <row r="56" spans="1:240" x14ac:dyDescent="0.3">
      <c r="A56" s="81"/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K56" s="81"/>
      <c r="BL56" s="81"/>
      <c r="BM56" s="81"/>
      <c r="BN56" s="81"/>
      <c r="BO56" s="81"/>
      <c r="BP56" s="81"/>
      <c r="BQ56" s="81"/>
      <c r="BR56" s="81"/>
      <c r="BS56" s="81"/>
      <c r="BT56" s="81"/>
      <c r="BU56" s="81"/>
      <c r="BV56" s="81"/>
      <c r="BW56" s="81"/>
      <c r="BX56" s="81"/>
      <c r="BY56" s="81"/>
      <c r="BZ56" s="81"/>
      <c r="CA56" s="81"/>
      <c r="CB56" s="81"/>
      <c r="CC56" s="81"/>
      <c r="CD56" s="81"/>
      <c r="CE56" s="81"/>
      <c r="CF56" s="81"/>
      <c r="CG56" s="81"/>
      <c r="CH56" s="81"/>
      <c r="CI56" s="81"/>
      <c r="CJ56" s="81"/>
      <c r="CK56" s="81"/>
      <c r="CL56" s="81"/>
      <c r="CM56" s="81"/>
      <c r="CN56" s="81"/>
      <c r="CO56" s="81"/>
      <c r="CP56" s="81"/>
      <c r="CQ56" s="81"/>
      <c r="CR56" s="81"/>
      <c r="CS56" s="81"/>
      <c r="CT56" s="81"/>
      <c r="CU56" s="81"/>
      <c r="CV56" s="81"/>
      <c r="CW56" s="81"/>
      <c r="CX56" s="81"/>
      <c r="CY56" s="81"/>
      <c r="CZ56" s="81"/>
      <c r="DA56" s="81"/>
      <c r="DB56" s="81"/>
      <c r="DC56" s="81"/>
      <c r="DD56" s="81"/>
      <c r="DE56" s="81"/>
      <c r="DF56" s="81"/>
      <c r="DG56" s="81"/>
      <c r="DH56" s="81"/>
      <c r="DI56" s="81"/>
      <c r="DJ56" s="81"/>
      <c r="DK56" s="81"/>
      <c r="DL56" s="81"/>
      <c r="DM56" s="81"/>
      <c r="DN56" s="81"/>
      <c r="DO56" s="81"/>
      <c r="DP56" s="81"/>
      <c r="DQ56" s="81"/>
      <c r="DR56" s="81"/>
      <c r="DS56" s="81"/>
      <c r="DT56" s="81"/>
      <c r="DU56" s="81"/>
      <c r="DV56" s="81"/>
      <c r="DW56" s="81"/>
      <c r="DX56" s="81"/>
      <c r="DY56" s="81"/>
      <c r="DZ56" s="81"/>
      <c r="EA56" s="81"/>
      <c r="EB56" s="81"/>
      <c r="EC56" s="81"/>
      <c r="ED56" s="81"/>
      <c r="EE56" s="81"/>
      <c r="EF56" s="81"/>
      <c r="EG56" s="81"/>
      <c r="EH56" s="81"/>
      <c r="EI56" s="81"/>
      <c r="EJ56" s="81"/>
      <c r="EK56" s="81"/>
      <c r="EL56" s="81"/>
      <c r="EM56" s="81"/>
      <c r="EN56" s="81"/>
      <c r="EO56" s="81"/>
      <c r="EP56" s="81"/>
      <c r="EQ56" s="81"/>
      <c r="ER56" s="81"/>
      <c r="ES56" s="81"/>
      <c r="ET56" s="81"/>
      <c r="EU56" s="81"/>
      <c r="EV56" s="81"/>
      <c r="EW56" s="81"/>
      <c r="EX56" s="81"/>
      <c r="EY56" s="81"/>
      <c r="EZ56" s="81"/>
      <c r="FA56" s="81"/>
      <c r="FB56" s="81"/>
      <c r="FC56" s="81"/>
      <c r="FD56" s="81"/>
      <c r="FE56" s="81"/>
      <c r="FF56" s="81"/>
      <c r="FG56" s="81"/>
      <c r="FH56" s="81"/>
      <c r="FI56" s="81"/>
      <c r="FJ56" s="81"/>
      <c r="FK56" s="81"/>
      <c r="FL56" s="81"/>
      <c r="FM56" s="81"/>
      <c r="FN56" s="81"/>
      <c r="FO56" s="81"/>
      <c r="FP56" s="81"/>
      <c r="FQ56" s="81"/>
      <c r="FR56" s="81"/>
      <c r="FS56" s="81"/>
      <c r="FT56" s="81"/>
      <c r="FU56" s="81"/>
      <c r="FV56" s="81"/>
      <c r="FW56" s="81"/>
      <c r="FX56" s="81"/>
      <c r="FY56" s="81"/>
      <c r="FZ56" s="81"/>
      <c r="GA56" s="81"/>
      <c r="GB56" s="81"/>
      <c r="GC56" s="81"/>
      <c r="GD56" s="81"/>
      <c r="GE56" s="81"/>
      <c r="GF56" s="81"/>
      <c r="GG56" s="81"/>
      <c r="GH56" s="81"/>
      <c r="GI56" s="81"/>
      <c r="GJ56" s="81"/>
      <c r="GK56" s="81"/>
      <c r="GL56" s="81"/>
      <c r="GM56" s="81"/>
      <c r="GN56" s="81"/>
      <c r="GO56" s="81"/>
      <c r="GP56" s="81"/>
      <c r="GQ56" s="81"/>
      <c r="GR56" s="81"/>
      <c r="GS56" s="81"/>
      <c r="GT56" s="81"/>
      <c r="GU56" s="81"/>
      <c r="GV56" s="81"/>
      <c r="GW56" s="81"/>
      <c r="GX56" s="81"/>
      <c r="GY56" s="81"/>
      <c r="GZ56" s="81"/>
      <c r="HA56" s="81"/>
      <c r="HB56" s="81"/>
      <c r="HC56" s="81"/>
      <c r="HD56" s="81"/>
      <c r="HE56" s="81"/>
      <c r="HF56" s="81"/>
      <c r="HG56" s="81"/>
      <c r="HH56" s="81"/>
      <c r="HI56" s="81"/>
      <c r="HJ56" s="81"/>
      <c r="HK56" s="81"/>
      <c r="HL56" s="81"/>
      <c r="HM56" s="81"/>
      <c r="HN56" s="81"/>
      <c r="HO56" s="81"/>
      <c r="HP56" s="81"/>
      <c r="HQ56" s="81"/>
      <c r="HR56" s="81"/>
      <c r="HS56" s="81"/>
      <c r="HT56" s="81"/>
      <c r="HU56" s="81"/>
      <c r="HV56" s="81"/>
      <c r="HW56" s="81"/>
      <c r="HX56" s="81"/>
      <c r="HY56" s="81"/>
      <c r="HZ56" s="81"/>
      <c r="IA56" s="81"/>
      <c r="IB56" s="81"/>
      <c r="IC56" s="81"/>
      <c r="ID56" s="81"/>
      <c r="IE56" s="81"/>
      <c r="IF56" s="81"/>
    </row>
    <row r="57" spans="1:240" x14ac:dyDescent="0.3">
      <c r="A57" s="81"/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K57" s="81"/>
      <c r="BL57" s="81"/>
      <c r="BM57" s="81"/>
      <c r="BN57" s="81"/>
      <c r="BO57" s="81"/>
      <c r="BP57" s="81"/>
      <c r="BQ57" s="81"/>
      <c r="BR57" s="81"/>
      <c r="BS57" s="81"/>
      <c r="BT57" s="81"/>
      <c r="BU57" s="81"/>
      <c r="BV57" s="81"/>
      <c r="BW57" s="81"/>
      <c r="BX57" s="81"/>
      <c r="BY57" s="81"/>
      <c r="BZ57" s="81"/>
      <c r="CA57" s="81"/>
      <c r="CB57" s="81"/>
      <c r="CC57" s="81"/>
      <c r="CD57" s="81"/>
      <c r="CE57" s="81"/>
      <c r="CF57" s="81"/>
      <c r="CG57" s="81"/>
      <c r="CH57" s="81"/>
      <c r="CI57" s="81"/>
      <c r="CJ57" s="81"/>
      <c r="CK57" s="81"/>
      <c r="CL57" s="81"/>
      <c r="CM57" s="81"/>
      <c r="CN57" s="81"/>
      <c r="CO57" s="81"/>
      <c r="CP57" s="81"/>
      <c r="CQ57" s="81"/>
      <c r="CR57" s="81"/>
      <c r="CS57" s="81"/>
      <c r="CT57" s="81"/>
      <c r="CU57" s="81"/>
      <c r="CV57" s="81"/>
      <c r="CW57" s="81"/>
      <c r="CX57" s="81"/>
      <c r="CY57" s="81"/>
      <c r="CZ57" s="81"/>
      <c r="DA57" s="81"/>
      <c r="DB57" s="81"/>
      <c r="DC57" s="81"/>
      <c r="DD57" s="81"/>
      <c r="DE57" s="81"/>
      <c r="DF57" s="81"/>
      <c r="DG57" s="81"/>
      <c r="DH57" s="81"/>
      <c r="DI57" s="81"/>
      <c r="DJ57" s="81"/>
      <c r="DK57" s="81"/>
      <c r="DL57" s="81"/>
      <c r="DM57" s="81"/>
      <c r="DN57" s="81"/>
      <c r="DO57" s="81"/>
      <c r="DP57" s="81"/>
      <c r="DQ57" s="81"/>
      <c r="DR57" s="81"/>
      <c r="DS57" s="81"/>
      <c r="DT57" s="81"/>
      <c r="DU57" s="81"/>
      <c r="DV57" s="81"/>
      <c r="DW57" s="81"/>
      <c r="DX57" s="81"/>
      <c r="DY57" s="81"/>
      <c r="DZ57" s="81"/>
      <c r="EA57" s="81"/>
      <c r="EB57" s="81"/>
      <c r="EC57" s="81"/>
      <c r="ED57" s="81"/>
      <c r="EE57" s="81"/>
      <c r="EF57" s="81"/>
      <c r="EG57" s="81"/>
      <c r="EH57" s="81"/>
      <c r="EI57" s="81"/>
      <c r="EJ57" s="81"/>
      <c r="EK57" s="81"/>
      <c r="EL57" s="81"/>
      <c r="EM57" s="81"/>
      <c r="EN57" s="81"/>
      <c r="EO57" s="81"/>
      <c r="EP57" s="81"/>
      <c r="EQ57" s="81"/>
      <c r="ER57" s="81"/>
      <c r="ES57" s="81"/>
      <c r="ET57" s="81"/>
      <c r="EU57" s="81"/>
      <c r="EV57" s="81"/>
      <c r="EW57" s="81"/>
      <c r="EX57" s="81"/>
      <c r="EY57" s="81"/>
      <c r="EZ57" s="81"/>
      <c r="FA57" s="81"/>
      <c r="FB57" s="81"/>
      <c r="FC57" s="81"/>
      <c r="FD57" s="81"/>
      <c r="FE57" s="81"/>
      <c r="FF57" s="81"/>
      <c r="FG57" s="81"/>
      <c r="FH57" s="81"/>
      <c r="FI57" s="81"/>
      <c r="FJ57" s="81"/>
      <c r="FK57" s="81"/>
      <c r="FL57" s="81"/>
      <c r="FM57" s="81"/>
      <c r="FN57" s="81"/>
      <c r="FO57" s="81"/>
      <c r="FP57" s="81"/>
      <c r="FQ57" s="81"/>
      <c r="FR57" s="81"/>
      <c r="FS57" s="81"/>
      <c r="FT57" s="81"/>
      <c r="FU57" s="81"/>
      <c r="FV57" s="81"/>
      <c r="FW57" s="81"/>
      <c r="FX57" s="81"/>
      <c r="FY57" s="81"/>
      <c r="FZ57" s="81"/>
      <c r="GA57" s="81"/>
      <c r="GB57" s="81"/>
      <c r="GC57" s="81"/>
      <c r="GD57" s="81"/>
      <c r="GE57" s="81"/>
      <c r="GF57" s="81"/>
      <c r="GG57" s="81"/>
      <c r="GH57" s="81"/>
      <c r="GI57" s="81"/>
      <c r="GJ57" s="81"/>
      <c r="GK57" s="81"/>
      <c r="GL57" s="81"/>
      <c r="GM57" s="81"/>
      <c r="GN57" s="81"/>
      <c r="GO57" s="81"/>
      <c r="GP57" s="81"/>
      <c r="GQ57" s="81"/>
      <c r="GR57" s="81"/>
      <c r="GS57" s="81"/>
      <c r="GT57" s="81"/>
      <c r="GU57" s="81"/>
      <c r="GV57" s="81"/>
      <c r="GW57" s="81"/>
      <c r="GX57" s="81"/>
      <c r="GY57" s="81"/>
      <c r="GZ57" s="81"/>
      <c r="HA57" s="81"/>
      <c r="HB57" s="81"/>
      <c r="HC57" s="81"/>
      <c r="HD57" s="81"/>
      <c r="HE57" s="81"/>
      <c r="HF57" s="81"/>
      <c r="HG57" s="81"/>
      <c r="HH57" s="81"/>
      <c r="HI57" s="81"/>
      <c r="HJ57" s="81"/>
      <c r="HK57" s="81"/>
      <c r="HL57" s="81"/>
      <c r="HM57" s="81"/>
      <c r="HN57" s="81"/>
      <c r="HO57" s="81"/>
      <c r="HP57" s="81"/>
      <c r="HQ57" s="81"/>
      <c r="HR57" s="81"/>
      <c r="HS57" s="81"/>
      <c r="HT57" s="81"/>
      <c r="HU57" s="81"/>
      <c r="HV57" s="81"/>
      <c r="HW57" s="81"/>
      <c r="HX57" s="81"/>
      <c r="HY57" s="81"/>
      <c r="HZ57" s="81"/>
      <c r="IA57" s="81"/>
      <c r="IB57" s="81"/>
      <c r="IC57" s="81"/>
      <c r="ID57" s="81"/>
      <c r="IE57" s="81"/>
      <c r="IF57" s="81"/>
    </row>
    <row r="58" spans="1:240" x14ac:dyDescent="0.3">
      <c r="A58" s="81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T58" s="81"/>
      <c r="AU58" s="81"/>
      <c r="AV58" s="81"/>
      <c r="AW58" s="81"/>
      <c r="AX58" s="81"/>
      <c r="AY58" s="81"/>
      <c r="AZ58" s="81"/>
      <c r="BA58" s="81"/>
      <c r="BB58" s="81"/>
      <c r="BC58" s="81"/>
      <c r="BD58" s="81"/>
      <c r="BE58" s="81"/>
      <c r="BF58" s="81"/>
      <c r="BG58" s="81"/>
      <c r="BH58" s="81"/>
      <c r="BI58" s="81"/>
      <c r="BJ58" s="81"/>
      <c r="BK58" s="81"/>
      <c r="BL58" s="81"/>
      <c r="BM58" s="81"/>
      <c r="BN58" s="81"/>
      <c r="BO58" s="81"/>
      <c r="BP58" s="81"/>
      <c r="BQ58" s="81"/>
      <c r="BR58" s="81"/>
      <c r="BS58" s="81"/>
      <c r="BT58" s="81"/>
      <c r="BU58" s="81"/>
      <c r="BV58" s="81"/>
      <c r="BW58" s="81"/>
      <c r="BX58" s="81"/>
      <c r="BY58" s="81"/>
      <c r="BZ58" s="81"/>
      <c r="CA58" s="81"/>
      <c r="CB58" s="81"/>
      <c r="CC58" s="81"/>
      <c r="CD58" s="81"/>
      <c r="CE58" s="81"/>
      <c r="CF58" s="81"/>
      <c r="CG58" s="81"/>
      <c r="CH58" s="81"/>
      <c r="CI58" s="81"/>
      <c r="CJ58" s="81"/>
      <c r="CK58" s="81"/>
      <c r="CL58" s="81"/>
      <c r="CM58" s="81"/>
      <c r="CN58" s="81"/>
      <c r="CO58" s="81"/>
      <c r="CP58" s="81"/>
      <c r="CQ58" s="81"/>
      <c r="CR58" s="81"/>
      <c r="CS58" s="81"/>
      <c r="CT58" s="81"/>
      <c r="CU58" s="81"/>
      <c r="CV58" s="81"/>
      <c r="CW58" s="81"/>
      <c r="CX58" s="81"/>
      <c r="CY58" s="81"/>
      <c r="CZ58" s="81"/>
      <c r="DA58" s="81"/>
      <c r="DB58" s="81"/>
      <c r="DC58" s="81"/>
      <c r="DD58" s="81"/>
      <c r="DE58" s="81"/>
      <c r="DF58" s="81"/>
      <c r="DG58" s="81"/>
      <c r="DH58" s="81"/>
      <c r="DI58" s="81"/>
      <c r="DJ58" s="81"/>
      <c r="DK58" s="81"/>
      <c r="DL58" s="81"/>
      <c r="DM58" s="81"/>
      <c r="DN58" s="81"/>
      <c r="DO58" s="81"/>
      <c r="DP58" s="81"/>
      <c r="DQ58" s="81"/>
      <c r="DR58" s="81"/>
      <c r="DS58" s="81"/>
      <c r="DT58" s="81"/>
      <c r="DU58" s="81"/>
      <c r="DV58" s="81"/>
      <c r="DW58" s="81"/>
      <c r="DX58" s="81"/>
      <c r="DY58" s="81"/>
      <c r="DZ58" s="81"/>
      <c r="EA58" s="81"/>
      <c r="EB58" s="81"/>
      <c r="EC58" s="81"/>
      <c r="ED58" s="81"/>
      <c r="EE58" s="81"/>
      <c r="EF58" s="81"/>
      <c r="EG58" s="81"/>
      <c r="EH58" s="81"/>
      <c r="EI58" s="81"/>
      <c r="EJ58" s="81"/>
      <c r="EK58" s="81"/>
      <c r="EL58" s="81"/>
      <c r="EM58" s="81"/>
      <c r="EN58" s="81"/>
      <c r="EO58" s="81"/>
      <c r="EP58" s="81"/>
      <c r="EQ58" s="81"/>
      <c r="ER58" s="81"/>
      <c r="ES58" s="81"/>
      <c r="ET58" s="81"/>
      <c r="EU58" s="81"/>
      <c r="EV58" s="81"/>
      <c r="EW58" s="81"/>
      <c r="EX58" s="81"/>
      <c r="EY58" s="81"/>
      <c r="EZ58" s="81"/>
      <c r="FA58" s="81"/>
      <c r="FB58" s="81"/>
      <c r="FC58" s="81"/>
      <c r="FD58" s="81"/>
      <c r="FE58" s="81"/>
      <c r="FF58" s="81"/>
      <c r="FG58" s="81"/>
      <c r="FH58" s="81"/>
      <c r="FI58" s="81"/>
      <c r="FJ58" s="81"/>
      <c r="FK58" s="81"/>
      <c r="FL58" s="81"/>
      <c r="FM58" s="81"/>
      <c r="FN58" s="81"/>
      <c r="FO58" s="81"/>
      <c r="FP58" s="81"/>
      <c r="FQ58" s="81"/>
      <c r="FR58" s="81"/>
      <c r="FS58" s="81"/>
      <c r="FT58" s="81"/>
      <c r="FU58" s="81"/>
      <c r="FV58" s="81"/>
      <c r="FW58" s="81"/>
      <c r="FX58" s="81"/>
      <c r="FY58" s="81"/>
      <c r="FZ58" s="81"/>
      <c r="GA58" s="81"/>
      <c r="GB58" s="81"/>
      <c r="GC58" s="81"/>
      <c r="GD58" s="81"/>
      <c r="GE58" s="81"/>
      <c r="GF58" s="81"/>
      <c r="GG58" s="81"/>
      <c r="GH58" s="81"/>
      <c r="GI58" s="81"/>
      <c r="GJ58" s="81"/>
      <c r="GK58" s="81"/>
      <c r="GL58" s="81"/>
      <c r="GM58" s="81"/>
      <c r="GN58" s="81"/>
      <c r="GO58" s="81"/>
      <c r="GP58" s="81"/>
      <c r="GQ58" s="81"/>
      <c r="GR58" s="81"/>
      <c r="GS58" s="81"/>
      <c r="GT58" s="81"/>
      <c r="GU58" s="81"/>
      <c r="GV58" s="81"/>
      <c r="GW58" s="81"/>
      <c r="GX58" s="81"/>
      <c r="GY58" s="81"/>
      <c r="GZ58" s="81"/>
      <c r="HA58" s="81"/>
      <c r="HB58" s="81"/>
      <c r="HC58" s="81"/>
      <c r="HD58" s="81"/>
      <c r="HE58" s="81"/>
      <c r="HF58" s="81"/>
      <c r="HG58" s="81"/>
      <c r="HH58" s="81"/>
      <c r="HI58" s="81"/>
      <c r="HJ58" s="81"/>
      <c r="HK58" s="81"/>
      <c r="HL58" s="81"/>
      <c r="HM58" s="81"/>
      <c r="HN58" s="81"/>
      <c r="HO58" s="81"/>
      <c r="HP58" s="81"/>
      <c r="HQ58" s="81"/>
      <c r="HR58" s="81"/>
      <c r="HS58" s="81"/>
      <c r="HT58" s="81"/>
      <c r="HU58" s="81"/>
      <c r="HV58" s="81"/>
      <c r="HW58" s="81"/>
      <c r="HX58" s="81"/>
      <c r="HY58" s="81"/>
      <c r="HZ58" s="81"/>
      <c r="IA58" s="81"/>
      <c r="IB58" s="81"/>
      <c r="IC58" s="81"/>
      <c r="ID58" s="81"/>
      <c r="IE58" s="81"/>
      <c r="IF58" s="81"/>
    </row>
    <row r="59" spans="1:240" x14ac:dyDescent="0.3">
      <c r="A59" s="81"/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  <c r="AU59" s="81"/>
      <c r="AV59" s="81"/>
      <c r="AW59" s="81"/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  <c r="BI59" s="81"/>
      <c r="BJ59" s="81"/>
      <c r="BK59" s="81"/>
      <c r="BL59" s="81"/>
      <c r="BM59" s="81"/>
      <c r="BN59" s="81"/>
      <c r="BO59" s="81"/>
      <c r="BP59" s="81"/>
      <c r="BQ59" s="81"/>
      <c r="BR59" s="81"/>
      <c r="BS59" s="81"/>
      <c r="BT59" s="81"/>
      <c r="BU59" s="81"/>
      <c r="BV59" s="81"/>
      <c r="BW59" s="81"/>
      <c r="BX59" s="81"/>
      <c r="BY59" s="81"/>
      <c r="BZ59" s="81"/>
      <c r="CA59" s="81"/>
      <c r="CB59" s="81"/>
      <c r="CC59" s="81"/>
      <c r="CD59" s="81"/>
      <c r="CE59" s="81"/>
      <c r="CF59" s="81"/>
      <c r="CG59" s="81"/>
      <c r="CH59" s="81"/>
      <c r="CI59" s="81"/>
      <c r="CJ59" s="81"/>
      <c r="CK59" s="81"/>
      <c r="CL59" s="81"/>
      <c r="CM59" s="81"/>
      <c r="CN59" s="81"/>
      <c r="CO59" s="81"/>
      <c r="CP59" s="81"/>
      <c r="CQ59" s="81"/>
      <c r="CR59" s="81"/>
      <c r="CS59" s="81"/>
      <c r="CT59" s="81"/>
      <c r="CU59" s="81"/>
      <c r="CV59" s="81"/>
      <c r="CW59" s="81"/>
      <c r="CX59" s="81"/>
      <c r="CY59" s="81"/>
      <c r="CZ59" s="81"/>
      <c r="DA59" s="81"/>
      <c r="DB59" s="81"/>
      <c r="DC59" s="81"/>
      <c r="DD59" s="81"/>
      <c r="DE59" s="81"/>
      <c r="DF59" s="81"/>
      <c r="DG59" s="81"/>
      <c r="DH59" s="81"/>
      <c r="DI59" s="81"/>
      <c r="DJ59" s="81"/>
      <c r="DK59" s="81"/>
      <c r="DL59" s="81"/>
      <c r="DM59" s="81"/>
      <c r="DN59" s="81"/>
      <c r="DO59" s="81"/>
      <c r="DP59" s="81"/>
      <c r="DQ59" s="81"/>
      <c r="DR59" s="81"/>
      <c r="DS59" s="81"/>
      <c r="DT59" s="81"/>
      <c r="DU59" s="81"/>
      <c r="DV59" s="81"/>
      <c r="DW59" s="81"/>
      <c r="DX59" s="81"/>
      <c r="DY59" s="81"/>
      <c r="DZ59" s="81"/>
      <c r="EA59" s="81"/>
      <c r="EB59" s="81"/>
      <c r="EC59" s="81"/>
      <c r="ED59" s="81"/>
      <c r="EE59" s="81"/>
      <c r="EF59" s="81"/>
      <c r="EG59" s="81"/>
      <c r="EH59" s="81"/>
      <c r="EI59" s="81"/>
      <c r="EJ59" s="81"/>
      <c r="EK59" s="81"/>
      <c r="EL59" s="81"/>
      <c r="EM59" s="81"/>
      <c r="EN59" s="81"/>
      <c r="EO59" s="81"/>
      <c r="EP59" s="81"/>
      <c r="EQ59" s="81"/>
      <c r="ER59" s="81"/>
      <c r="ES59" s="81"/>
      <c r="ET59" s="81"/>
      <c r="EU59" s="81"/>
      <c r="EV59" s="81"/>
      <c r="EW59" s="81"/>
      <c r="EX59" s="81"/>
      <c r="EY59" s="81"/>
      <c r="EZ59" s="81"/>
      <c r="FA59" s="81"/>
      <c r="FB59" s="81"/>
      <c r="FC59" s="81"/>
      <c r="FD59" s="81"/>
      <c r="FE59" s="81"/>
      <c r="FF59" s="81"/>
      <c r="FG59" s="81"/>
      <c r="FH59" s="81"/>
      <c r="FI59" s="81"/>
      <c r="FJ59" s="81"/>
      <c r="FK59" s="81"/>
      <c r="FL59" s="81"/>
      <c r="FM59" s="81"/>
      <c r="FN59" s="81"/>
      <c r="FO59" s="81"/>
      <c r="FP59" s="81"/>
      <c r="FQ59" s="81"/>
      <c r="FR59" s="81"/>
      <c r="FS59" s="81"/>
      <c r="FT59" s="81"/>
      <c r="FU59" s="81"/>
      <c r="FV59" s="81"/>
      <c r="FW59" s="81"/>
      <c r="FX59" s="81"/>
      <c r="FY59" s="81"/>
      <c r="FZ59" s="81"/>
      <c r="GA59" s="81"/>
      <c r="GB59" s="81"/>
      <c r="GC59" s="81"/>
      <c r="GD59" s="81"/>
      <c r="GE59" s="81"/>
      <c r="GF59" s="81"/>
      <c r="GG59" s="81"/>
      <c r="GH59" s="81"/>
      <c r="GI59" s="81"/>
      <c r="GJ59" s="81"/>
      <c r="GK59" s="81"/>
      <c r="GL59" s="81"/>
      <c r="GM59" s="81"/>
      <c r="GN59" s="81"/>
      <c r="GO59" s="81"/>
      <c r="GP59" s="81"/>
      <c r="GQ59" s="81"/>
      <c r="GR59" s="81"/>
      <c r="GS59" s="81"/>
      <c r="GT59" s="81"/>
      <c r="GU59" s="81"/>
      <c r="GV59" s="81"/>
      <c r="GW59" s="81"/>
      <c r="GX59" s="81"/>
      <c r="GY59" s="81"/>
      <c r="GZ59" s="81"/>
      <c r="HA59" s="81"/>
      <c r="HB59" s="81"/>
      <c r="HC59" s="81"/>
      <c r="HD59" s="81"/>
      <c r="HE59" s="81"/>
      <c r="HF59" s="81"/>
      <c r="HG59" s="81"/>
      <c r="HH59" s="81"/>
      <c r="HI59" s="81"/>
      <c r="HJ59" s="81"/>
      <c r="HK59" s="81"/>
      <c r="HL59" s="81"/>
      <c r="HM59" s="81"/>
      <c r="HN59" s="81"/>
      <c r="HO59" s="81"/>
      <c r="HP59" s="81"/>
      <c r="HQ59" s="81"/>
      <c r="HR59" s="81"/>
      <c r="HS59" s="81"/>
      <c r="HT59" s="81"/>
      <c r="HU59" s="81"/>
      <c r="HV59" s="81"/>
      <c r="HW59" s="81"/>
      <c r="HX59" s="81"/>
      <c r="HY59" s="81"/>
      <c r="HZ59" s="81"/>
      <c r="IA59" s="81"/>
      <c r="IB59" s="81"/>
      <c r="IC59" s="81"/>
      <c r="ID59" s="81"/>
      <c r="IE59" s="81"/>
      <c r="IF59" s="81"/>
    </row>
    <row r="60" spans="1:240" x14ac:dyDescent="0.3">
      <c r="A60" s="81"/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  <c r="BM60" s="81"/>
      <c r="BN60" s="81"/>
      <c r="BO60" s="81"/>
      <c r="BP60" s="81"/>
      <c r="BQ60" s="81"/>
      <c r="BR60" s="81"/>
      <c r="BS60" s="81"/>
      <c r="BT60" s="81"/>
      <c r="BU60" s="81"/>
      <c r="BV60" s="81"/>
      <c r="BW60" s="81"/>
      <c r="BX60" s="81"/>
      <c r="BY60" s="81"/>
      <c r="BZ60" s="81"/>
      <c r="CA60" s="81"/>
      <c r="CB60" s="81"/>
      <c r="CC60" s="81"/>
      <c r="CD60" s="81"/>
      <c r="CE60" s="81"/>
      <c r="CF60" s="81"/>
      <c r="CG60" s="81"/>
      <c r="CH60" s="81"/>
      <c r="CI60" s="81"/>
      <c r="CJ60" s="81"/>
      <c r="CK60" s="81"/>
      <c r="CL60" s="81"/>
      <c r="CM60" s="81"/>
      <c r="CN60" s="81"/>
      <c r="CO60" s="81"/>
      <c r="CP60" s="81"/>
      <c r="CQ60" s="81"/>
      <c r="CR60" s="81"/>
      <c r="CS60" s="81"/>
      <c r="CT60" s="81"/>
      <c r="CU60" s="81"/>
      <c r="CV60" s="81"/>
      <c r="CW60" s="81"/>
      <c r="CX60" s="81"/>
      <c r="CY60" s="81"/>
      <c r="CZ60" s="81"/>
      <c r="DA60" s="81"/>
      <c r="DB60" s="81"/>
      <c r="DC60" s="81"/>
      <c r="DD60" s="81"/>
      <c r="DE60" s="81"/>
      <c r="DF60" s="81"/>
      <c r="DG60" s="81"/>
      <c r="DH60" s="81"/>
      <c r="DI60" s="81"/>
      <c r="DJ60" s="81"/>
      <c r="DK60" s="81"/>
      <c r="DL60" s="81"/>
      <c r="DM60" s="81"/>
      <c r="DN60" s="81"/>
      <c r="DO60" s="81"/>
      <c r="DP60" s="81"/>
      <c r="DQ60" s="81"/>
      <c r="DR60" s="81"/>
      <c r="DS60" s="81"/>
      <c r="DT60" s="81"/>
      <c r="DU60" s="81"/>
      <c r="DV60" s="81"/>
      <c r="DW60" s="81"/>
      <c r="DX60" s="81"/>
      <c r="DY60" s="81"/>
      <c r="DZ60" s="81"/>
      <c r="EA60" s="81"/>
      <c r="EB60" s="81"/>
      <c r="EC60" s="81"/>
      <c r="ED60" s="81"/>
      <c r="EE60" s="81"/>
      <c r="EF60" s="81"/>
      <c r="EG60" s="81"/>
      <c r="EH60" s="81"/>
      <c r="EI60" s="81"/>
      <c r="EJ60" s="81"/>
      <c r="EK60" s="81"/>
      <c r="EL60" s="81"/>
      <c r="EM60" s="81"/>
      <c r="EN60" s="81"/>
      <c r="EO60" s="81"/>
      <c r="EP60" s="81"/>
      <c r="EQ60" s="81"/>
      <c r="ER60" s="81"/>
      <c r="ES60" s="81"/>
      <c r="ET60" s="81"/>
      <c r="EU60" s="81"/>
      <c r="EV60" s="81"/>
      <c r="EW60" s="81"/>
      <c r="EX60" s="81"/>
      <c r="EY60" s="81"/>
      <c r="EZ60" s="81"/>
      <c r="FA60" s="81"/>
      <c r="FB60" s="81"/>
      <c r="FC60" s="81"/>
      <c r="FD60" s="81"/>
      <c r="FE60" s="81"/>
      <c r="FF60" s="81"/>
      <c r="FG60" s="81"/>
      <c r="FH60" s="81"/>
      <c r="FI60" s="81"/>
      <c r="FJ60" s="81"/>
      <c r="FK60" s="81"/>
      <c r="FL60" s="81"/>
      <c r="FM60" s="81"/>
      <c r="FN60" s="81"/>
      <c r="FO60" s="81"/>
      <c r="FP60" s="81"/>
      <c r="FQ60" s="81"/>
      <c r="FR60" s="81"/>
      <c r="FS60" s="81"/>
      <c r="FT60" s="81"/>
      <c r="FU60" s="81"/>
      <c r="FV60" s="81"/>
      <c r="FW60" s="81"/>
      <c r="FX60" s="81"/>
      <c r="FY60" s="81"/>
      <c r="FZ60" s="81"/>
      <c r="GA60" s="81"/>
      <c r="GB60" s="81"/>
      <c r="GC60" s="81"/>
      <c r="GD60" s="81"/>
      <c r="GE60" s="81"/>
      <c r="GF60" s="81"/>
      <c r="GG60" s="81"/>
      <c r="GH60" s="81"/>
      <c r="GI60" s="81"/>
      <c r="GJ60" s="81"/>
      <c r="GK60" s="81"/>
      <c r="GL60" s="81"/>
      <c r="GM60" s="81"/>
      <c r="GN60" s="81"/>
      <c r="GO60" s="81"/>
      <c r="GP60" s="81"/>
      <c r="GQ60" s="81"/>
      <c r="GR60" s="81"/>
      <c r="GS60" s="81"/>
      <c r="GT60" s="81"/>
      <c r="GU60" s="81"/>
      <c r="GV60" s="81"/>
      <c r="GW60" s="81"/>
      <c r="GX60" s="81"/>
      <c r="GY60" s="81"/>
      <c r="GZ60" s="81"/>
      <c r="HA60" s="81"/>
      <c r="HB60" s="81"/>
      <c r="HC60" s="81"/>
      <c r="HD60" s="81"/>
      <c r="HE60" s="81"/>
      <c r="HF60" s="81"/>
      <c r="HG60" s="81"/>
      <c r="HH60" s="81"/>
      <c r="HI60" s="81"/>
      <c r="HJ60" s="81"/>
      <c r="HK60" s="81"/>
      <c r="HL60" s="81"/>
      <c r="HM60" s="81"/>
      <c r="HN60" s="81"/>
      <c r="HO60" s="81"/>
      <c r="HP60" s="81"/>
      <c r="HQ60" s="81"/>
      <c r="HR60" s="81"/>
      <c r="HS60" s="81"/>
      <c r="HT60" s="81"/>
      <c r="HU60" s="81"/>
      <c r="HV60" s="81"/>
      <c r="HW60" s="81"/>
      <c r="HX60" s="81"/>
      <c r="HY60" s="81"/>
      <c r="HZ60" s="81"/>
      <c r="IA60" s="81"/>
      <c r="IB60" s="81"/>
      <c r="IC60" s="81"/>
      <c r="ID60" s="81"/>
      <c r="IE60" s="81"/>
      <c r="IF60" s="81"/>
    </row>
    <row r="61" spans="1:240" x14ac:dyDescent="0.3">
      <c r="A61" s="81"/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  <c r="BI61" s="81"/>
      <c r="BJ61" s="81"/>
      <c r="BK61" s="81"/>
      <c r="BL61" s="81"/>
      <c r="BM61" s="81"/>
      <c r="BN61" s="81"/>
      <c r="BO61" s="81"/>
      <c r="BP61" s="81"/>
      <c r="BQ61" s="81"/>
      <c r="BR61" s="81"/>
      <c r="BS61" s="81"/>
      <c r="BT61" s="81"/>
      <c r="BU61" s="81"/>
      <c r="BV61" s="81"/>
      <c r="BW61" s="81"/>
      <c r="BX61" s="81"/>
      <c r="BY61" s="81"/>
      <c r="BZ61" s="81"/>
      <c r="CA61" s="81"/>
      <c r="CB61" s="81"/>
      <c r="CC61" s="81"/>
      <c r="CD61" s="81"/>
      <c r="CE61" s="81"/>
      <c r="CF61" s="81"/>
      <c r="CG61" s="81"/>
      <c r="CH61" s="81"/>
      <c r="CI61" s="81"/>
      <c r="CJ61" s="81"/>
      <c r="CK61" s="81"/>
      <c r="CL61" s="81"/>
      <c r="CM61" s="81"/>
      <c r="CN61" s="81"/>
      <c r="CO61" s="81"/>
      <c r="CP61" s="81"/>
      <c r="CQ61" s="81"/>
      <c r="CR61" s="81"/>
      <c r="CS61" s="81"/>
      <c r="CT61" s="81"/>
      <c r="CU61" s="81"/>
      <c r="CV61" s="81"/>
      <c r="CW61" s="81"/>
      <c r="CX61" s="81"/>
      <c r="CY61" s="81"/>
      <c r="CZ61" s="81"/>
      <c r="DA61" s="81"/>
      <c r="DB61" s="81"/>
      <c r="DC61" s="81"/>
      <c r="DD61" s="81"/>
      <c r="DE61" s="81"/>
      <c r="DF61" s="81"/>
      <c r="DG61" s="81"/>
      <c r="DH61" s="81"/>
      <c r="DI61" s="81"/>
      <c r="DJ61" s="81"/>
      <c r="DK61" s="81"/>
      <c r="DL61" s="81"/>
      <c r="DM61" s="81"/>
      <c r="DN61" s="81"/>
      <c r="DO61" s="81"/>
      <c r="DP61" s="81"/>
      <c r="DQ61" s="81"/>
      <c r="DR61" s="81"/>
      <c r="DS61" s="81"/>
      <c r="DT61" s="81"/>
      <c r="DU61" s="81"/>
      <c r="DV61" s="81"/>
      <c r="DW61" s="81"/>
      <c r="DX61" s="81"/>
      <c r="DY61" s="81"/>
      <c r="DZ61" s="81"/>
      <c r="EA61" s="81"/>
      <c r="EB61" s="81"/>
      <c r="EC61" s="81"/>
      <c r="ED61" s="81"/>
      <c r="EE61" s="81"/>
      <c r="EF61" s="81"/>
      <c r="EG61" s="81"/>
      <c r="EH61" s="81"/>
      <c r="EI61" s="81"/>
      <c r="EJ61" s="81"/>
      <c r="EK61" s="81"/>
      <c r="EL61" s="81"/>
      <c r="EM61" s="81"/>
      <c r="EN61" s="81"/>
      <c r="EO61" s="81"/>
      <c r="EP61" s="81"/>
      <c r="EQ61" s="81"/>
      <c r="ER61" s="81"/>
      <c r="ES61" s="81"/>
      <c r="ET61" s="81"/>
      <c r="EU61" s="81"/>
      <c r="EV61" s="81"/>
      <c r="EW61" s="81"/>
      <c r="EX61" s="81"/>
      <c r="EY61" s="81"/>
      <c r="EZ61" s="81"/>
      <c r="FA61" s="81"/>
      <c r="FB61" s="81"/>
      <c r="FC61" s="81"/>
      <c r="FD61" s="81"/>
      <c r="FE61" s="81"/>
      <c r="FF61" s="81"/>
      <c r="FG61" s="81"/>
      <c r="FH61" s="81"/>
      <c r="FI61" s="81"/>
      <c r="FJ61" s="81"/>
      <c r="FK61" s="81"/>
      <c r="FL61" s="81"/>
      <c r="FM61" s="81"/>
      <c r="FN61" s="81"/>
      <c r="FO61" s="81"/>
      <c r="FP61" s="81"/>
      <c r="FQ61" s="81"/>
      <c r="FR61" s="81"/>
      <c r="FS61" s="81"/>
      <c r="FT61" s="81"/>
      <c r="FU61" s="81"/>
      <c r="FV61" s="81"/>
      <c r="FW61" s="81"/>
      <c r="FX61" s="81"/>
      <c r="FY61" s="81"/>
      <c r="FZ61" s="81"/>
      <c r="GA61" s="81"/>
      <c r="GB61" s="81"/>
      <c r="GC61" s="81"/>
      <c r="GD61" s="81"/>
      <c r="GE61" s="81"/>
      <c r="GF61" s="81"/>
      <c r="GG61" s="81"/>
      <c r="GH61" s="81"/>
      <c r="GI61" s="81"/>
      <c r="GJ61" s="81"/>
      <c r="GK61" s="81"/>
      <c r="GL61" s="81"/>
      <c r="GM61" s="81"/>
      <c r="GN61" s="81"/>
      <c r="GO61" s="81"/>
      <c r="GP61" s="81"/>
      <c r="GQ61" s="81"/>
      <c r="GR61" s="81"/>
      <c r="GS61" s="81"/>
      <c r="GT61" s="81"/>
      <c r="GU61" s="81"/>
      <c r="GV61" s="81"/>
      <c r="GW61" s="81"/>
      <c r="GX61" s="81"/>
      <c r="GY61" s="81"/>
      <c r="GZ61" s="81"/>
      <c r="HA61" s="81"/>
      <c r="HB61" s="81"/>
      <c r="HC61" s="81"/>
      <c r="HD61" s="81"/>
      <c r="HE61" s="81"/>
      <c r="HF61" s="81"/>
      <c r="HG61" s="81"/>
      <c r="HH61" s="81"/>
      <c r="HI61" s="81"/>
      <c r="HJ61" s="81"/>
      <c r="HK61" s="81"/>
      <c r="HL61" s="81"/>
      <c r="HM61" s="81"/>
      <c r="HN61" s="81"/>
      <c r="HO61" s="81"/>
      <c r="HP61" s="81"/>
      <c r="HQ61" s="81"/>
      <c r="HR61" s="81"/>
      <c r="HS61" s="81"/>
      <c r="HT61" s="81"/>
      <c r="HU61" s="81"/>
      <c r="HV61" s="81"/>
      <c r="HW61" s="81"/>
      <c r="HX61" s="81"/>
      <c r="HY61" s="81"/>
      <c r="HZ61" s="81"/>
      <c r="IA61" s="81"/>
      <c r="IB61" s="81"/>
      <c r="IC61" s="81"/>
      <c r="ID61" s="81"/>
      <c r="IE61" s="81"/>
      <c r="IF61" s="81"/>
    </row>
    <row r="62" spans="1:240" x14ac:dyDescent="0.3">
      <c r="A62" s="81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1"/>
      <c r="BR62" s="81"/>
      <c r="BS62" s="81"/>
      <c r="BT62" s="81"/>
      <c r="BU62" s="81"/>
      <c r="BV62" s="81"/>
      <c r="BW62" s="81"/>
      <c r="BX62" s="81"/>
      <c r="BY62" s="81"/>
      <c r="BZ62" s="81"/>
      <c r="CA62" s="81"/>
      <c r="CB62" s="81"/>
      <c r="CC62" s="81"/>
      <c r="CD62" s="81"/>
      <c r="CE62" s="81"/>
      <c r="CF62" s="81"/>
      <c r="CG62" s="81"/>
      <c r="CH62" s="81"/>
      <c r="CI62" s="81"/>
      <c r="CJ62" s="81"/>
      <c r="CK62" s="81"/>
      <c r="CL62" s="81"/>
      <c r="CM62" s="81"/>
      <c r="CN62" s="81"/>
      <c r="CO62" s="81"/>
      <c r="CP62" s="81"/>
      <c r="CQ62" s="81"/>
      <c r="CR62" s="81"/>
      <c r="CS62" s="81"/>
      <c r="CT62" s="81"/>
      <c r="CU62" s="81"/>
      <c r="CV62" s="81"/>
      <c r="CW62" s="81"/>
      <c r="CX62" s="81"/>
      <c r="CY62" s="81"/>
      <c r="CZ62" s="81"/>
      <c r="DA62" s="81"/>
      <c r="DB62" s="81"/>
      <c r="DC62" s="81"/>
      <c r="DD62" s="81"/>
      <c r="DE62" s="81"/>
      <c r="DF62" s="81"/>
      <c r="DG62" s="81"/>
      <c r="DH62" s="81"/>
      <c r="DI62" s="81"/>
      <c r="DJ62" s="81"/>
      <c r="DK62" s="81"/>
      <c r="DL62" s="81"/>
      <c r="DM62" s="81"/>
      <c r="DN62" s="81"/>
      <c r="DO62" s="81"/>
      <c r="DP62" s="81"/>
      <c r="DQ62" s="81"/>
      <c r="DR62" s="81"/>
      <c r="DS62" s="81"/>
      <c r="DT62" s="81"/>
      <c r="DU62" s="81"/>
      <c r="DV62" s="81"/>
      <c r="DW62" s="81"/>
      <c r="DX62" s="81"/>
      <c r="DY62" s="81"/>
      <c r="DZ62" s="81"/>
      <c r="EA62" s="81"/>
      <c r="EB62" s="81"/>
      <c r="EC62" s="81"/>
      <c r="ED62" s="81"/>
      <c r="EE62" s="81"/>
      <c r="EF62" s="81"/>
      <c r="EG62" s="81"/>
      <c r="EH62" s="81"/>
      <c r="EI62" s="81"/>
      <c r="EJ62" s="81"/>
      <c r="EK62" s="81"/>
      <c r="EL62" s="81"/>
      <c r="EM62" s="81"/>
      <c r="EN62" s="81"/>
      <c r="EO62" s="81"/>
      <c r="EP62" s="81"/>
      <c r="EQ62" s="81"/>
      <c r="ER62" s="81"/>
      <c r="ES62" s="81"/>
      <c r="ET62" s="81"/>
      <c r="EU62" s="81"/>
      <c r="EV62" s="81"/>
      <c r="EW62" s="81"/>
      <c r="EX62" s="81"/>
      <c r="EY62" s="81"/>
      <c r="EZ62" s="81"/>
      <c r="FA62" s="81"/>
      <c r="FB62" s="81"/>
      <c r="FC62" s="81"/>
      <c r="FD62" s="81"/>
      <c r="FE62" s="81"/>
      <c r="FF62" s="81"/>
      <c r="FG62" s="81"/>
      <c r="FH62" s="81"/>
      <c r="FI62" s="81"/>
      <c r="FJ62" s="81"/>
      <c r="FK62" s="81"/>
      <c r="FL62" s="81"/>
      <c r="FM62" s="81"/>
      <c r="FN62" s="81"/>
      <c r="FO62" s="81"/>
      <c r="FP62" s="81"/>
      <c r="FQ62" s="81"/>
      <c r="FR62" s="81"/>
      <c r="FS62" s="81"/>
      <c r="FT62" s="81"/>
      <c r="FU62" s="81"/>
      <c r="FV62" s="81"/>
      <c r="FW62" s="81"/>
      <c r="FX62" s="81"/>
      <c r="FY62" s="81"/>
      <c r="FZ62" s="81"/>
      <c r="GA62" s="81"/>
      <c r="GB62" s="81"/>
      <c r="GC62" s="81"/>
      <c r="GD62" s="81"/>
      <c r="GE62" s="81"/>
      <c r="GF62" s="81"/>
      <c r="GG62" s="81"/>
      <c r="GH62" s="81"/>
      <c r="GI62" s="81"/>
      <c r="GJ62" s="81"/>
      <c r="GK62" s="81"/>
      <c r="GL62" s="81"/>
      <c r="GM62" s="81"/>
      <c r="GN62" s="81"/>
      <c r="GO62" s="81"/>
      <c r="GP62" s="81"/>
      <c r="GQ62" s="81"/>
      <c r="GR62" s="81"/>
      <c r="GS62" s="81"/>
      <c r="GT62" s="81"/>
      <c r="GU62" s="81"/>
      <c r="GV62" s="81"/>
      <c r="GW62" s="81"/>
      <c r="GX62" s="81"/>
      <c r="GY62" s="81"/>
      <c r="GZ62" s="81"/>
      <c r="HA62" s="81"/>
      <c r="HB62" s="81"/>
      <c r="HC62" s="81"/>
      <c r="HD62" s="81"/>
      <c r="HE62" s="81"/>
      <c r="HF62" s="81"/>
      <c r="HG62" s="81"/>
      <c r="HH62" s="81"/>
      <c r="HI62" s="81"/>
      <c r="HJ62" s="81"/>
      <c r="HK62" s="81"/>
      <c r="HL62" s="81"/>
      <c r="HM62" s="81"/>
      <c r="HN62" s="81"/>
      <c r="HO62" s="81"/>
      <c r="HP62" s="81"/>
      <c r="HQ62" s="81"/>
      <c r="HR62" s="81"/>
      <c r="HS62" s="81"/>
      <c r="HT62" s="81"/>
      <c r="HU62" s="81"/>
      <c r="HV62" s="81"/>
      <c r="HW62" s="81"/>
      <c r="HX62" s="81"/>
      <c r="HY62" s="81"/>
      <c r="HZ62" s="81"/>
      <c r="IA62" s="81"/>
      <c r="IB62" s="81"/>
      <c r="IC62" s="81"/>
      <c r="ID62" s="81"/>
      <c r="IE62" s="81"/>
      <c r="IF62" s="81"/>
    </row>
    <row r="63" spans="1:240" x14ac:dyDescent="0.3">
      <c r="A63" s="81"/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81"/>
      <c r="BK63" s="81"/>
      <c r="BL63" s="81"/>
      <c r="BM63" s="81"/>
      <c r="BN63" s="81"/>
      <c r="BO63" s="81"/>
      <c r="BP63" s="81"/>
      <c r="BQ63" s="81"/>
      <c r="BR63" s="81"/>
      <c r="BS63" s="81"/>
      <c r="BT63" s="81"/>
      <c r="BU63" s="81"/>
      <c r="BV63" s="81"/>
      <c r="BW63" s="81"/>
      <c r="BX63" s="81"/>
      <c r="BY63" s="81"/>
      <c r="BZ63" s="81"/>
      <c r="CA63" s="81"/>
      <c r="CB63" s="81"/>
      <c r="CC63" s="81"/>
      <c r="CD63" s="81"/>
      <c r="CE63" s="81"/>
      <c r="CF63" s="81"/>
      <c r="CG63" s="81"/>
      <c r="CH63" s="81"/>
      <c r="CI63" s="81"/>
      <c r="CJ63" s="81"/>
      <c r="CK63" s="81"/>
      <c r="CL63" s="81"/>
      <c r="CM63" s="81"/>
      <c r="CN63" s="81"/>
      <c r="CO63" s="81"/>
      <c r="CP63" s="81"/>
      <c r="CQ63" s="81"/>
      <c r="CR63" s="81"/>
      <c r="CS63" s="81"/>
      <c r="CT63" s="81"/>
      <c r="CU63" s="81"/>
      <c r="CV63" s="81"/>
      <c r="CW63" s="81"/>
      <c r="CX63" s="81"/>
      <c r="CY63" s="81"/>
      <c r="CZ63" s="81"/>
      <c r="DA63" s="81"/>
      <c r="DB63" s="81"/>
      <c r="DC63" s="81"/>
      <c r="DD63" s="81"/>
      <c r="DE63" s="81"/>
      <c r="DF63" s="81"/>
      <c r="DG63" s="81"/>
      <c r="DH63" s="81"/>
      <c r="DI63" s="81"/>
      <c r="DJ63" s="81"/>
      <c r="DK63" s="81"/>
      <c r="DL63" s="81"/>
      <c r="DM63" s="81"/>
      <c r="DN63" s="81"/>
      <c r="DO63" s="81"/>
      <c r="DP63" s="81"/>
      <c r="DQ63" s="81"/>
      <c r="DR63" s="81"/>
      <c r="DS63" s="81"/>
      <c r="DT63" s="81"/>
      <c r="DU63" s="81"/>
      <c r="DV63" s="81"/>
      <c r="DW63" s="81"/>
      <c r="DX63" s="81"/>
      <c r="DY63" s="81"/>
      <c r="DZ63" s="81"/>
      <c r="EA63" s="81"/>
      <c r="EB63" s="81"/>
      <c r="EC63" s="81"/>
      <c r="ED63" s="81"/>
      <c r="EE63" s="81"/>
      <c r="EF63" s="81"/>
      <c r="EG63" s="81"/>
      <c r="EH63" s="81"/>
      <c r="EI63" s="81"/>
      <c r="EJ63" s="81"/>
      <c r="EK63" s="81"/>
      <c r="EL63" s="81"/>
      <c r="EM63" s="81"/>
      <c r="EN63" s="81"/>
      <c r="EO63" s="81"/>
      <c r="EP63" s="81"/>
      <c r="EQ63" s="81"/>
      <c r="ER63" s="81"/>
      <c r="ES63" s="81"/>
      <c r="ET63" s="81"/>
      <c r="EU63" s="81"/>
      <c r="EV63" s="81"/>
      <c r="EW63" s="81"/>
      <c r="EX63" s="81"/>
      <c r="EY63" s="81"/>
      <c r="EZ63" s="81"/>
      <c r="FA63" s="81"/>
      <c r="FB63" s="81"/>
      <c r="FC63" s="81"/>
      <c r="FD63" s="81"/>
      <c r="FE63" s="81"/>
      <c r="FF63" s="81"/>
      <c r="FG63" s="81"/>
      <c r="FH63" s="81"/>
      <c r="FI63" s="81"/>
      <c r="FJ63" s="81"/>
      <c r="FK63" s="81"/>
      <c r="FL63" s="81"/>
      <c r="FM63" s="81"/>
      <c r="FN63" s="81"/>
      <c r="FO63" s="81"/>
      <c r="FP63" s="81"/>
      <c r="FQ63" s="81"/>
      <c r="FR63" s="81"/>
      <c r="FS63" s="81"/>
      <c r="FT63" s="81"/>
      <c r="FU63" s="81"/>
      <c r="FV63" s="81"/>
      <c r="FW63" s="81"/>
      <c r="FX63" s="81"/>
      <c r="FY63" s="81"/>
      <c r="FZ63" s="81"/>
      <c r="GA63" s="81"/>
      <c r="GB63" s="81"/>
      <c r="GC63" s="81"/>
      <c r="GD63" s="81"/>
      <c r="GE63" s="81"/>
      <c r="GF63" s="81"/>
      <c r="GG63" s="81"/>
      <c r="GH63" s="81"/>
      <c r="GI63" s="81"/>
      <c r="GJ63" s="81"/>
      <c r="GK63" s="81"/>
      <c r="GL63" s="81"/>
      <c r="GM63" s="81"/>
      <c r="GN63" s="81"/>
      <c r="GO63" s="81"/>
      <c r="GP63" s="81"/>
      <c r="GQ63" s="81"/>
      <c r="GR63" s="81"/>
      <c r="GS63" s="81"/>
      <c r="GT63" s="81"/>
      <c r="GU63" s="81"/>
      <c r="GV63" s="81"/>
      <c r="GW63" s="81"/>
      <c r="GX63" s="81"/>
      <c r="GY63" s="81"/>
      <c r="GZ63" s="81"/>
      <c r="HA63" s="81"/>
      <c r="HB63" s="81"/>
      <c r="HC63" s="81"/>
      <c r="HD63" s="81"/>
      <c r="HE63" s="81"/>
      <c r="HF63" s="81"/>
      <c r="HG63" s="81"/>
      <c r="HH63" s="81"/>
      <c r="HI63" s="81"/>
      <c r="HJ63" s="81"/>
      <c r="HK63" s="81"/>
      <c r="HL63" s="81"/>
      <c r="HM63" s="81"/>
      <c r="HN63" s="81"/>
      <c r="HO63" s="81"/>
      <c r="HP63" s="81"/>
      <c r="HQ63" s="81"/>
      <c r="HR63" s="81"/>
      <c r="HS63" s="81"/>
      <c r="HT63" s="81"/>
      <c r="HU63" s="81"/>
      <c r="HV63" s="81"/>
      <c r="HW63" s="81"/>
      <c r="HX63" s="81"/>
      <c r="HY63" s="81"/>
      <c r="HZ63" s="81"/>
      <c r="IA63" s="81"/>
      <c r="IB63" s="81"/>
      <c r="IC63" s="81"/>
      <c r="ID63" s="81"/>
      <c r="IE63" s="81"/>
      <c r="IF63" s="81"/>
    </row>
    <row r="64" spans="1:240" x14ac:dyDescent="0.3">
      <c r="A64" s="81"/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S64" s="81"/>
      <c r="AT64" s="81"/>
      <c r="AU64" s="81"/>
      <c r="AV64" s="81"/>
      <c r="AW64" s="81"/>
      <c r="AX64" s="81"/>
      <c r="AY64" s="81"/>
      <c r="AZ64" s="81"/>
      <c r="BA64" s="81"/>
      <c r="BB64" s="81"/>
      <c r="BC64" s="81"/>
      <c r="BD64" s="81"/>
      <c r="BE64" s="81"/>
      <c r="BF64" s="81"/>
      <c r="BG64" s="81"/>
      <c r="BH64" s="81"/>
      <c r="BI64" s="81"/>
      <c r="BJ64" s="81"/>
      <c r="BK64" s="81"/>
      <c r="BL64" s="81"/>
      <c r="BM64" s="81"/>
      <c r="BN64" s="81"/>
      <c r="BO64" s="81"/>
      <c r="BP64" s="81"/>
      <c r="BQ64" s="81"/>
      <c r="BR64" s="81"/>
      <c r="BS64" s="81"/>
      <c r="BT64" s="81"/>
      <c r="BU64" s="81"/>
      <c r="BV64" s="81"/>
      <c r="BW64" s="81"/>
      <c r="BX64" s="81"/>
      <c r="BY64" s="81"/>
      <c r="BZ64" s="81"/>
      <c r="CA64" s="81"/>
      <c r="CB64" s="81"/>
      <c r="CC64" s="81"/>
      <c r="CD64" s="81"/>
      <c r="CE64" s="81"/>
      <c r="CF64" s="81"/>
      <c r="CG64" s="81"/>
      <c r="CH64" s="81"/>
      <c r="CI64" s="81"/>
      <c r="CJ64" s="81"/>
      <c r="CK64" s="81"/>
      <c r="CL64" s="81"/>
      <c r="CM64" s="81"/>
      <c r="CN64" s="81"/>
      <c r="CO64" s="81"/>
      <c r="CP64" s="81"/>
      <c r="CQ64" s="81"/>
      <c r="CR64" s="81"/>
      <c r="CS64" s="81"/>
      <c r="CT64" s="81"/>
      <c r="CU64" s="81"/>
      <c r="CV64" s="81"/>
      <c r="CW64" s="81"/>
      <c r="CX64" s="81"/>
      <c r="CY64" s="81"/>
      <c r="CZ64" s="81"/>
      <c r="DA64" s="81"/>
      <c r="DB64" s="81"/>
      <c r="DC64" s="81"/>
      <c r="DD64" s="81"/>
      <c r="DE64" s="81"/>
      <c r="DF64" s="81"/>
      <c r="DG64" s="81"/>
      <c r="DH64" s="81"/>
      <c r="DI64" s="81"/>
      <c r="DJ64" s="81"/>
      <c r="DK64" s="81"/>
      <c r="DL64" s="81"/>
      <c r="DM64" s="81"/>
      <c r="DN64" s="81"/>
      <c r="DO64" s="81"/>
      <c r="DP64" s="81"/>
      <c r="DQ64" s="81"/>
      <c r="DR64" s="81"/>
      <c r="DS64" s="81"/>
      <c r="DT64" s="81"/>
      <c r="DU64" s="81"/>
      <c r="DV64" s="81"/>
      <c r="DW64" s="81"/>
      <c r="DX64" s="81"/>
      <c r="DY64" s="81"/>
      <c r="DZ64" s="81"/>
      <c r="EA64" s="81"/>
      <c r="EB64" s="81"/>
      <c r="EC64" s="81"/>
      <c r="ED64" s="81"/>
      <c r="EE64" s="81"/>
      <c r="EF64" s="81"/>
      <c r="EG64" s="81"/>
      <c r="EH64" s="81"/>
      <c r="EI64" s="81"/>
      <c r="EJ64" s="81"/>
      <c r="EK64" s="81"/>
      <c r="EL64" s="81"/>
      <c r="EM64" s="81"/>
      <c r="EN64" s="81"/>
      <c r="EO64" s="81"/>
      <c r="EP64" s="81"/>
      <c r="EQ64" s="81"/>
      <c r="ER64" s="81"/>
      <c r="ES64" s="81"/>
      <c r="ET64" s="81"/>
      <c r="EU64" s="81"/>
      <c r="EV64" s="81"/>
      <c r="EW64" s="81"/>
      <c r="EX64" s="81"/>
      <c r="EY64" s="81"/>
      <c r="EZ64" s="81"/>
      <c r="FA64" s="81"/>
      <c r="FB64" s="81"/>
      <c r="FC64" s="81"/>
      <c r="FD64" s="81"/>
      <c r="FE64" s="81"/>
      <c r="FF64" s="81"/>
      <c r="FG64" s="81"/>
      <c r="FH64" s="81"/>
      <c r="FI64" s="81"/>
      <c r="FJ64" s="81"/>
      <c r="FK64" s="81"/>
      <c r="FL64" s="81"/>
      <c r="FM64" s="81"/>
      <c r="FN64" s="81"/>
      <c r="FO64" s="81"/>
      <c r="FP64" s="81"/>
      <c r="FQ64" s="81"/>
      <c r="FR64" s="81"/>
      <c r="FS64" s="81"/>
      <c r="FT64" s="81"/>
      <c r="FU64" s="81"/>
      <c r="FV64" s="81"/>
      <c r="FW64" s="81"/>
      <c r="FX64" s="81"/>
      <c r="FY64" s="81"/>
      <c r="FZ64" s="81"/>
      <c r="GA64" s="81"/>
      <c r="GB64" s="81"/>
      <c r="GC64" s="81"/>
      <c r="GD64" s="81"/>
      <c r="GE64" s="81"/>
      <c r="GF64" s="81"/>
      <c r="GG64" s="81"/>
      <c r="GH64" s="81"/>
      <c r="GI64" s="81"/>
      <c r="GJ64" s="81"/>
      <c r="GK64" s="81"/>
      <c r="GL64" s="81"/>
      <c r="GM64" s="81"/>
      <c r="GN64" s="81"/>
      <c r="GO64" s="81"/>
      <c r="GP64" s="81"/>
      <c r="GQ64" s="81"/>
      <c r="GR64" s="81"/>
      <c r="GS64" s="81"/>
      <c r="GT64" s="81"/>
      <c r="GU64" s="81"/>
      <c r="GV64" s="81"/>
      <c r="GW64" s="81"/>
      <c r="GX64" s="81"/>
      <c r="GY64" s="81"/>
      <c r="GZ64" s="81"/>
      <c r="HA64" s="81"/>
      <c r="HB64" s="81"/>
      <c r="HC64" s="81"/>
      <c r="HD64" s="81"/>
      <c r="HE64" s="81"/>
      <c r="HF64" s="81"/>
      <c r="HG64" s="81"/>
      <c r="HH64" s="81"/>
      <c r="HI64" s="81"/>
      <c r="HJ64" s="81"/>
      <c r="HK64" s="81"/>
      <c r="HL64" s="81"/>
      <c r="HM64" s="81"/>
      <c r="HN64" s="81"/>
      <c r="HO64" s="81"/>
      <c r="HP64" s="81"/>
      <c r="HQ64" s="81"/>
      <c r="HR64" s="81"/>
      <c r="HS64" s="81"/>
      <c r="HT64" s="81"/>
      <c r="HU64" s="81"/>
      <c r="HV64" s="81"/>
      <c r="HW64" s="81"/>
      <c r="HX64" s="81"/>
      <c r="HY64" s="81"/>
      <c r="HZ64" s="81"/>
      <c r="IA64" s="81"/>
      <c r="IB64" s="81"/>
      <c r="IC64" s="81"/>
      <c r="ID64" s="81"/>
      <c r="IE64" s="81"/>
      <c r="IF64" s="81"/>
    </row>
    <row r="65" spans="1:240" x14ac:dyDescent="0.3">
      <c r="A65" s="81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81"/>
      <c r="AT65" s="81"/>
      <c r="AU65" s="81"/>
      <c r="AV65" s="81"/>
      <c r="AW65" s="81"/>
      <c r="AX65" s="81"/>
      <c r="AY65" s="81"/>
      <c r="AZ65" s="81"/>
      <c r="BA65" s="81"/>
      <c r="BB65" s="81"/>
      <c r="BC65" s="81"/>
      <c r="BD65" s="81"/>
      <c r="BE65" s="81"/>
      <c r="BF65" s="81"/>
      <c r="BG65" s="81"/>
      <c r="BH65" s="81"/>
      <c r="BI65" s="81"/>
      <c r="BJ65" s="81"/>
      <c r="BK65" s="81"/>
      <c r="BL65" s="81"/>
      <c r="BM65" s="81"/>
      <c r="BN65" s="81"/>
      <c r="BO65" s="81"/>
      <c r="BP65" s="81"/>
      <c r="BQ65" s="81"/>
      <c r="BR65" s="81"/>
      <c r="BS65" s="81"/>
      <c r="BT65" s="81"/>
      <c r="BU65" s="81"/>
      <c r="BV65" s="81"/>
      <c r="BW65" s="81"/>
      <c r="BX65" s="81"/>
      <c r="BY65" s="81"/>
      <c r="BZ65" s="81"/>
      <c r="CA65" s="81"/>
      <c r="CB65" s="81"/>
      <c r="CC65" s="81"/>
      <c r="CD65" s="81"/>
      <c r="CE65" s="81"/>
      <c r="CF65" s="81"/>
      <c r="CG65" s="81"/>
      <c r="CH65" s="81"/>
      <c r="CI65" s="81"/>
      <c r="CJ65" s="81"/>
      <c r="CK65" s="81"/>
      <c r="CL65" s="81"/>
      <c r="CM65" s="81"/>
      <c r="CN65" s="81"/>
      <c r="CO65" s="81"/>
      <c r="CP65" s="81"/>
      <c r="CQ65" s="81"/>
      <c r="CR65" s="81"/>
      <c r="CS65" s="81"/>
      <c r="CT65" s="81"/>
      <c r="CU65" s="81"/>
      <c r="CV65" s="81"/>
      <c r="CW65" s="81"/>
      <c r="CX65" s="81"/>
      <c r="CY65" s="81"/>
      <c r="CZ65" s="81"/>
      <c r="DA65" s="81"/>
      <c r="DB65" s="81"/>
      <c r="DC65" s="81"/>
      <c r="DD65" s="81"/>
      <c r="DE65" s="81"/>
      <c r="DF65" s="81"/>
      <c r="DG65" s="81"/>
      <c r="DH65" s="81"/>
      <c r="DI65" s="81"/>
      <c r="DJ65" s="81"/>
      <c r="DK65" s="81"/>
      <c r="DL65" s="81"/>
      <c r="DM65" s="81"/>
      <c r="DN65" s="81"/>
      <c r="DO65" s="81"/>
      <c r="DP65" s="81"/>
      <c r="DQ65" s="81"/>
      <c r="DR65" s="81"/>
      <c r="DS65" s="81"/>
      <c r="DT65" s="81"/>
      <c r="DU65" s="81"/>
      <c r="DV65" s="81"/>
      <c r="DW65" s="81"/>
      <c r="DX65" s="81"/>
      <c r="DY65" s="81"/>
      <c r="DZ65" s="81"/>
      <c r="EA65" s="81"/>
      <c r="EB65" s="81"/>
      <c r="EC65" s="81"/>
      <c r="ED65" s="81"/>
      <c r="EE65" s="81"/>
      <c r="EF65" s="81"/>
      <c r="EG65" s="81"/>
      <c r="EH65" s="81"/>
      <c r="EI65" s="81"/>
      <c r="EJ65" s="81"/>
      <c r="EK65" s="81"/>
      <c r="EL65" s="81"/>
      <c r="EM65" s="81"/>
      <c r="EN65" s="81"/>
      <c r="EO65" s="81"/>
      <c r="EP65" s="81"/>
      <c r="EQ65" s="81"/>
      <c r="ER65" s="81"/>
      <c r="ES65" s="81"/>
      <c r="ET65" s="81"/>
      <c r="EU65" s="81"/>
      <c r="EV65" s="81"/>
      <c r="EW65" s="81"/>
      <c r="EX65" s="81"/>
      <c r="EY65" s="81"/>
      <c r="EZ65" s="81"/>
      <c r="FA65" s="81"/>
      <c r="FB65" s="81"/>
      <c r="FC65" s="81"/>
      <c r="FD65" s="81"/>
      <c r="FE65" s="81"/>
      <c r="FF65" s="81"/>
      <c r="FG65" s="81"/>
      <c r="FH65" s="81"/>
      <c r="FI65" s="81"/>
      <c r="FJ65" s="81"/>
      <c r="FK65" s="81"/>
      <c r="FL65" s="81"/>
      <c r="FM65" s="81"/>
      <c r="FN65" s="81"/>
      <c r="FO65" s="81"/>
      <c r="FP65" s="81"/>
      <c r="FQ65" s="81"/>
      <c r="FR65" s="81"/>
      <c r="FS65" s="81"/>
      <c r="FT65" s="81"/>
      <c r="FU65" s="81"/>
      <c r="FV65" s="81"/>
      <c r="FW65" s="81"/>
      <c r="FX65" s="81"/>
      <c r="FY65" s="81"/>
      <c r="FZ65" s="81"/>
      <c r="GA65" s="81"/>
      <c r="GB65" s="81"/>
      <c r="GC65" s="81"/>
      <c r="GD65" s="81"/>
      <c r="GE65" s="81"/>
      <c r="GF65" s="81"/>
      <c r="GG65" s="81"/>
      <c r="GH65" s="81"/>
      <c r="GI65" s="81"/>
      <c r="GJ65" s="81"/>
      <c r="GK65" s="81"/>
      <c r="GL65" s="81"/>
      <c r="GM65" s="81"/>
      <c r="GN65" s="81"/>
      <c r="GO65" s="81"/>
      <c r="GP65" s="81"/>
      <c r="GQ65" s="81"/>
      <c r="GR65" s="81"/>
      <c r="GS65" s="81"/>
      <c r="GT65" s="81"/>
      <c r="GU65" s="81"/>
      <c r="GV65" s="81"/>
      <c r="GW65" s="81"/>
      <c r="GX65" s="81"/>
      <c r="GY65" s="81"/>
      <c r="GZ65" s="81"/>
      <c r="HA65" s="81"/>
      <c r="HB65" s="81"/>
      <c r="HC65" s="81"/>
      <c r="HD65" s="81"/>
      <c r="HE65" s="81"/>
      <c r="HF65" s="81"/>
      <c r="HG65" s="81"/>
      <c r="HH65" s="81"/>
      <c r="HI65" s="81"/>
      <c r="HJ65" s="81"/>
      <c r="HK65" s="81"/>
      <c r="HL65" s="81"/>
      <c r="HM65" s="81"/>
      <c r="HN65" s="81"/>
      <c r="HO65" s="81"/>
      <c r="HP65" s="81"/>
      <c r="HQ65" s="81"/>
      <c r="HR65" s="81"/>
      <c r="HS65" s="81"/>
      <c r="HT65" s="81"/>
      <c r="HU65" s="81"/>
      <c r="HV65" s="81"/>
      <c r="HW65" s="81"/>
      <c r="HX65" s="81"/>
      <c r="HY65" s="81"/>
      <c r="HZ65" s="81"/>
      <c r="IA65" s="81"/>
      <c r="IB65" s="81"/>
      <c r="IC65" s="81"/>
      <c r="ID65" s="81"/>
      <c r="IE65" s="81"/>
      <c r="IF65" s="81"/>
    </row>
    <row r="66" spans="1:240" x14ac:dyDescent="0.3">
      <c r="A66" s="81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/>
      <c r="AS66" s="81"/>
      <c r="AT66" s="81"/>
      <c r="AU66" s="81"/>
      <c r="AV66" s="81"/>
      <c r="AW66" s="81"/>
      <c r="AX66" s="81"/>
      <c r="AY66" s="81"/>
      <c r="AZ66" s="81"/>
      <c r="BA66" s="81"/>
      <c r="BB66" s="81"/>
      <c r="BC66" s="81"/>
      <c r="BD66" s="81"/>
      <c r="BE66" s="81"/>
      <c r="BF66" s="81"/>
      <c r="BG66" s="81"/>
      <c r="BH66" s="81"/>
      <c r="BI66" s="81"/>
      <c r="BJ66" s="81"/>
      <c r="BK66" s="81"/>
      <c r="BL66" s="81"/>
      <c r="BM66" s="81"/>
      <c r="BN66" s="81"/>
      <c r="BO66" s="81"/>
      <c r="BP66" s="81"/>
      <c r="BQ66" s="81"/>
      <c r="BR66" s="81"/>
      <c r="BS66" s="81"/>
      <c r="BT66" s="81"/>
      <c r="BU66" s="81"/>
      <c r="BV66" s="81"/>
      <c r="BW66" s="81"/>
      <c r="BX66" s="81"/>
      <c r="BY66" s="81"/>
      <c r="BZ66" s="81"/>
      <c r="CA66" s="81"/>
      <c r="CB66" s="81"/>
      <c r="CC66" s="81"/>
      <c r="CD66" s="81"/>
      <c r="CE66" s="81"/>
      <c r="CF66" s="81"/>
      <c r="CG66" s="81"/>
      <c r="CH66" s="81"/>
      <c r="CI66" s="81"/>
      <c r="CJ66" s="81"/>
      <c r="CK66" s="81"/>
      <c r="CL66" s="81"/>
      <c r="CM66" s="81"/>
      <c r="CN66" s="81"/>
      <c r="CO66" s="81"/>
      <c r="CP66" s="81"/>
      <c r="CQ66" s="81"/>
      <c r="CR66" s="81"/>
      <c r="CS66" s="81"/>
      <c r="CT66" s="81"/>
      <c r="CU66" s="81"/>
      <c r="CV66" s="81"/>
      <c r="CW66" s="81"/>
      <c r="CX66" s="81"/>
      <c r="CY66" s="81"/>
      <c r="CZ66" s="81"/>
      <c r="DA66" s="81"/>
      <c r="DB66" s="81"/>
      <c r="DC66" s="81"/>
      <c r="DD66" s="81"/>
      <c r="DE66" s="81"/>
      <c r="DF66" s="81"/>
      <c r="DG66" s="81"/>
      <c r="DH66" s="81"/>
      <c r="DI66" s="81"/>
      <c r="DJ66" s="81"/>
      <c r="DK66" s="81"/>
      <c r="DL66" s="81"/>
      <c r="DM66" s="81"/>
      <c r="DN66" s="81"/>
      <c r="DO66" s="81"/>
      <c r="DP66" s="81"/>
      <c r="DQ66" s="81"/>
      <c r="DR66" s="81"/>
      <c r="DS66" s="81"/>
      <c r="DT66" s="81"/>
      <c r="DU66" s="81"/>
      <c r="DV66" s="81"/>
      <c r="DW66" s="81"/>
      <c r="DX66" s="81"/>
      <c r="DY66" s="81"/>
      <c r="DZ66" s="81"/>
      <c r="EA66" s="81"/>
      <c r="EB66" s="81"/>
      <c r="EC66" s="81"/>
      <c r="ED66" s="81"/>
      <c r="EE66" s="81"/>
      <c r="EF66" s="81"/>
      <c r="EG66" s="81"/>
      <c r="EH66" s="81"/>
      <c r="EI66" s="81"/>
      <c r="EJ66" s="81"/>
      <c r="EK66" s="81"/>
      <c r="EL66" s="81"/>
      <c r="EM66" s="81"/>
      <c r="EN66" s="81"/>
      <c r="EO66" s="81"/>
      <c r="EP66" s="81"/>
      <c r="EQ66" s="81"/>
      <c r="ER66" s="81"/>
      <c r="ES66" s="81"/>
      <c r="ET66" s="81"/>
      <c r="EU66" s="81"/>
      <c r="EV66" s="81"/>
      <c r="EW66" s="81"/>
      <c r="EX66" s="81"/>
      <c r="EY66" s="81"/>
      <c r="EZ66" s="81"/>
      <c r="FA66" s="81"/>
      <c r="FB66" s="81"/>
      <c r="FC66" s="81"/>
      <c r="FD66" s="81"/>
      <c r="FE66" s="81"/>
      <c r="FF66" s="81"/>
      <c r="FG66" s="81"/>
      <c r="FH66" s="81"/>
      <c r="FI66" s="81"/>
      <c r="FJ66" s="81"/>
      <c r="FK66" s="81"/>
      <c r="FL66" s="81"/>
      <c r="FM66" s="81"/>
      <c r="FN66" s="81"/>
      <c r="FO66" s="81"/>
      <c r="FP66" s="81"/>
      <c r="FQ66" s="81"/>
      <c r="FR66" s="81"/>
      <c r="FS66" s="81"/>
      <c r="FT66" s="81"/>
      <c r="FU66" s="81"/>
      <c r="FV66" s="81"/>
      <c r="FW66" s="81"/>
      <c r="FX66" s="81"/>
      <c r="FY66" s="81"/>
      <c r="FZ66" s="81"/>
      <c r="GA66" s="81"/>
      <c r="GB66" s="81"/>
      <c r="GC66" s="81"/>
      <c r="GD66" s="81"/>
      <c r="GE66" s="81"/>
      <c r="GF66" s="81"/>
      <c r="GG66" s="81"/>
      <c r="GH66" s="81"/>
      <c r="GI66" s="81"/>
      <c r="GJ66" s="81"/>
      <c r="GK66" s="81"/>
      <c r="GL66" s="81"/>
      <c r="GM66" s="81"/>
      <c r="GN66" s="81"/>
      <c r="GO66" s="81"/>
      <c r="GP66" s="81"/>
      <c r="GQ66" s="81"/>
      <c r="GR66" s="81"/>
      <c r="GS66" s="81"/>
      <c r="GT66" s="81"/>
      <c r="GU66" s="81"/>
      <c r="GV66" s="81"/>
      <c r="GW66" s="81"/>
      <c r="GX66" s="81"/>
      <c r="GY66" s="81"/>
      <c r="GZ66" s="81"/>
      <c r="HA66" s="81"/>
      <c r="HB66" s="81"/>
      <c r="HC66" s="81"/>
      <c r="HD66" s="81"/>
      <c r="HE66" s="81"/>
      <c r="HF66" s="81"/>
      <c r="HG66" s="81"/>
      <c r="HH66" s="81"/>
      <c r="HI66" s="81"/>
      <c r="HJ66" s="81"/>
      <c r="HK66" s="81"/>
      <c r="HL66" s="81"/>
      <c r="HM66" s="81"/>
      <c r="HN66" s="81"/>
      <c r="HO66" s="81"/>
      <c r="HP66" s="81"/>
      <c r="HQ66" s="81"/>
      <c r="HR66" s="81"/>
      <c r="HS66" s="81"/>
      <c r="HT66" s="81"/>
      <c r="HU66" s="81"/>
      <c r="HV66" s="81"/>
      <c r="HW66" s="81"/>
      <c r="HX66" s="81"/>
      <c r="HY66" s="81"/>
      <c r="HZ66" s="81"/>
      <c r="IA66" s="81"/>
      <c r="IB66" s="81"/>
      <c r="IC66" s="81"/>
      <c r="ID66" s="81"/>
      <c r="IE66" s="81"/>
      <c r="IF66" s="81"/>
    </row>
    <row r="67" spans="1:240" x14ac:dyDescent="0.3">
      <c r="A67" s="81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81"/>
      <c r="AQ67" s="81"/>
      <c r="AR67" s="81"/>
      <c r="AS67" s="81"/>
      <c r="AT67" s="81"/>
      <c r="AU67" s="81"/>
      <c r="AV67" s="81"/>
      <c r="AW67" s="81"/>
      <c r="AX67" s="81"/>
      <c r="AY67" s="81"/>
      <c r="AZ67" s="81"/>
      <c r="BA67" s="81"/>
      <c r="BB67" s="81"/>
      <c r="BC67" s="81"/>
      <c r="BD67" s="81"/>
      <c r="BE67" s="81"/>
      <c r="BF67" s="81"/>
      <c r="BG67" s="81"/>
      <c r="BH67" s="81"/>
      <c r="BI67" s="81"/>
      <c r="BJ67" s="81"/>
      <c r="BK67" s="81"/>
      <c r="BL67" s="81"/>
      <c r="BM67" s="81"/>
      <c r="BN67" s="81"/>
      <c r="BO67" s="81"/>
      <c r="BP67" s="81"/>
      <c r="BQ67" s="81"/>
      <c r="BR67" s="81"/>
      <c r="BS67" s="81"/>
      <c r="BT67" s="81"/>
      <c r="BU67" s="81"/>
      <c r="BV67" s="81"/>
      <c r="BW67" s="81"/>
      <c r="BX67" s="81"/>
      <c r="BY67" s="81"/>
      <c r="BZ67" s="81"/>
      <c r="CA67" s="81"/>
      <c r="CB67" s="81"/>
      <c r="CC67" s="81"/>
      <c r="CD67" s="81"/>
      <c r="CE67" s="81"/>
      <c r="CF67" s="81"/>
      <c r="CG67" s="81"/>
      <c r="CH67" s="81"/>
      <c r="CI67" s="81"/>
      <c r="CJ67" s="81"/>
      <c r="CK67" s="81"/>
      <c r="CL67" s="81"/>
      <c r="CM67" s="81"/>
      <c r="CN67" s="81"/>
      <c r="CO67" s="81"/>
      <c r="CP67" s="81"/>
      <c r="CQ67" s="81"/>
      <c r="CR67" s="81"/>
      <c r="CS67" s="81"/>
      <c r="CT67" s="81"/>
      <c r="CU67" s="81"/>
      <c r="CV67" s="81"/>
      <c r="CW67" s="81"/>
      <c r="CX67" s="81"/>
      <c r="CY67" s="81"/>
      <c r="CZ67" s="81"/>
      <c r="DA67" s="81"/>
      <c r="DB67" s="81"/>
      <c r="DC67" s="81"/>
      <c r="DD67" s="81"/>
      <c r="DE67" s="81"/>
      <c r="DF67" s="81"/>
      <c r="DG67" s="81"/>
      <c r="DH67" s="81"/>
      <c r="DI67" s="81"/>
      <c r="DJ67" s="81"/>
      <c r="DK67" s="81"/>
      <c r="DL67" s="81"/>
      <c r="DM67" s="81"/>
      <c r="DN67" s="81"/>
      <c r="DO67" s="81"/>
      <c r="DP67" s="81"/>
      <c r="DQ67" s="81"/>
      <c r="DR67" s="81"/>
      <c r="DS67" s="81"/>
      <c r="DT67" s="81"/>
      <c r="DU67" s="81"/>
      <c r="DV67" s="81"/>
      <c r="DW67" s="81"/>
      <c r="DX67" s="81"/>
      <c r="DY67" s="81"/>
      <c r="DZ67" s="81"/>
      <c r="EA67" s="81"/>
      <c r="EB67" s="81"/>
      <c r="EC67" s="81"/>
      <c r="ED67" s="81"/>
      <c r="EE67" s="81"/>
      <c r="EF67" s="81"/>
      <c r="EG67" s="81"/>
      <c r="EH67" s="81"/>
      <c r="EI67" s="81"/>
      <c r="EJ67" s="81"/>
      <c r="EK67" s="81"/>
      <c r="EL67" s="81"/>
      <c r="EM67" s="81"/>
      <c r="EN67" s="81"/>
      <c r="EO67" s="81"/>
      <c r="EP67" s="81"/>
      <c r="EQ67" s="81"/>
      <c r="ER67" s="81"/>
      <c r="ES67" s="81"/>
      <c r="ET67" s="81"/>
      <c r="EU67" s="81"/>
      <c r="EV67" s="81"/>
      <c r="EW67" s="81"/>
      <c r="EX67" s="81"/>
      <c r="EY67" s="81"/>
      <c r="EZ67" s="81"/>
      <c r="FA67" s="81"/>
      <c r="FB67" s="81"/>
      <c r="FC67" s="81"/>
      <c r="FD67" s="81"/>
      <c r="FE67" s="81"/>
      <c r="FF67" s="81"/>
      <c r="FG67" s="81"/>
      <c r="FH67" s="81"/>
      <c r="FI67" s="81"/>
      <c r="FJ67" s="81"/>
      <c r="FK67" s="81"/>
      <c r="FL67" s="81"/>
      <c r="FM67" s="81"/>
      <c r="FN67" s="81"/>
      <c r="FO67" s="81"/>
      <c r="FP67" s="81"/>
      <c r="FQ67" s="81"/>
      <c r="FR67" s="81"/>
      <c r="FS67" s="81"/>
      <c r="FT67" s="81"/>
      <c r="FU67" s="81"/>
      <c r="FV67" s="81"/>
      <c r="FW67" s="81"/>
      <c r="FX67" s="81"/>
      <c r="FY67" s="81"/>
      <c r="FZ67" s="81"/>
      <c r="GA67" s="81"/>
      <c r="GB67" s="81"/>
      <c r="GC67" s="81"/>
      <c r="GD67" s="81"/>
      <c r="GE67" s="81"/>
      <c r="GF67" s="81"/>
      <c r="GG67" s="81"/>
      <c r="GH67" s="81"/>
      <c r="GI67" s="81"/>
      <c r="GJ67" s="81"/>
      <c r="GK67" s="81"/>
      <c r="GL67" s="81"/>
      <c r="GM67" s="81"/>
      <c r="GN67" s="81"/>
      <c r="GO67" s="81"/>
      <c r="GP67" s="81"/>
      <c r="GQ67" s="81"/>
      <c r="GR67" s="81"/>
      <c r="GS67" s="81"/>
      <c r="GT67" s="81"/>
      <c r="GU67" s="81"/>
      <c r="GV67" s="81"/>
      <c r="GW67" s="81"/>
      <c r="GX67" s="81"/>
      <c r="GY67" s="81"/>
      <c r="GZ67" s="81"/>
      <c r="HA67" s="81"/>
      <c r="HB67" s="81"/>
      <c r="HC67" s="81"/>
      <c r="HD67" s="81"/>
      <c r="HE67" s="81"/>
      <c r="HF67" s="81"/>
      <c r="HG67" s="81"/>
      <c r="HH67" s="81"/>
      <c r="HI67" s="81"/>
      <c r="HJ67" s="81"/>
      <c r="HK67" s="81"/>
      <c r="HL67" s="81"/>
      <c r="HM67" s="81"/>
      <c r="HN67" s="81"/>
      <c r="HO67" s="81"/>
      <c r="HP67" s="81"/>
      <c r="HQ67" s="81"/>
      <c r="HR67" s="81"/>
      <c r="HS67" s="81"/>
      <c r="HT67" s="81"/>
      <c r="HU67" s="81"/>
      <c r="HV67" s="81"/>
      <c r="HW67" s="81"/>
      <c r="HX67" s="81"/>
      <c r="HY67" s="81"/>
      <c r="HZ67" s="81"/>
      <c r="IA67" s="81"/>
      <c r="IB67" s="81"/>
      <c r="IC67" s="81"/>
      <c r="ID67" s="81"/>
      <c r="IE67" s="81"/>
      <c r="IF67" s="81"/>
    </row>
  </sheetData>
  <mergeCells count="5">
    <mergeCell ref="B2:F2"/>
    <mergeCell ref="B3:F3"/>
    <mergeCell ref="B4:F4"/>
    <mergeCell ref="B5:F5"/>
    <mergeCell ref="G6:S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</vt:i4>
      </vt:variant>
    </vt:vector>
  </HeadingPairs>
  <TitlesOfParts>
    <vt:vector size="10" baseType="lpstr">
      <vt:lpstr>Plantilla de Personal</vt:lpstr>
      <vt:lpstr>Acceso</vt:lpstr>
      <vt:lpstr>Comité</vt:lpstr>
      <vt:lpstr>PNT</vt:lpstr>
      <vt:lpstr>Capacitación</vt:lpstr>
      <vt:lpstr> RESUMEN TRANSPARENCIA</vt:lpstr>
      <vt:lpstr>INTEGRACION  TRANSPARENCIA</vt:lpstr>
      <vt:lpstr>PNT costeo</vt:lpstr>
      <vt:lpstr>Capacitacion costeo</vt:lpstr>
      <vt:lpstr>' RESUMEN TRANSPARENCIA'!Área_de_impresión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Franco Jimenez</dc:creator>
  <cp:lastModifiedBy>Daniel Aleja Alvarado Pelayo</cp:lastModifiedBy>
  <cp:lastPrinted>2016-08-09T23:28:08Z</cp:lastPrinted>
  <dcterms:created xsi:type="dcterms:W3CDTF">2015-06-25T14:25:02Z</dcterms:created>
  <dcterms:modified xsi:type="dcterms:W3CDTF">2016-08-09T23:28:33Z</dcterms:modified>
</cp:coreProperties>
</file>